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G:\P&amp;E\Medicine\Current Opinion\Christiana\CO Manuscripts\Infectious Diseases\Volume 30\30.1\"/>
    </mc:Choice>
  </mc:AlternateContent>
  <bookViews>
    <workbookView xWindow="0" yWindow="0" windowWidth="28770" windowHeight="10530" tabRatio="500"/>
  </bookViews>
  <sheets>
    <sheet name="TableS1" sheetId="2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2" l="1"/>
  <c r="E32" i="2"/>
</calcChain>
</file>

<file path=xl/sharedStrings.xml><?xml version="1.0" encoding="utf-8"?>
<sst xmlns="http://schemas.openxmlformats.org/spreadsheetml/2006/main" count="303" uniqueCount="185">
  <si>
    <t>Sample type</t>
  </si>
  <si>
    <t>Reported increase in relative abundance</t>
  </si>
  <si>
    <t>Reported decrease in relative abundance</t>
  </si>
  <si>
    <t>Phylochip</t>
  </si>
  <si>
    <t>Illumina</t>
  </si>
  <si>
    <t>Vujkovic-Cvijin et al.</t>
  </si>
  <si>
    <t>McHardy et al.</t>
  </si>
  <si>
    <t>Vazquez-Castellanos et al.</t>
  </si>
  <si>
    <t>Yu et al.</t>
  </si>
  <si>
    <t>Dillon et al.</t>
  </si>
  <si>
    <t>Mutlu et al.</t>
  </si>
  <si>
    <t>Dinh et al.</t>
  </si>
  <si>
    <t>Perez-Santiago et al.</t>
  </si>
  <si>
    <t>Pubmed ID</t>
  </si>
  <si>
    <t>-</t>
  </si>
  <si>
    <t>HIV uninfected</t>
  </si>
  <si>
    <t>Total</t>
  </si>
  <si>
    <t>Nowak et al.</t>
  </si>
  <si>
    <t>Yang et al.</t>
  </si>
  <si>
    <t>Location</t>
  </si>
  <si>
    <t>Denver, CO</t>
  </si>
  <si>
    <t>San Francisco, CA</t>
  </si>
  <si>
    <t>Los Angeles, CA</t>
  </si>
  <si>
    <t>Madrid, Spain</t>
  </si>
  <si>
    <t>Chicago, IL</t>
  </si>
  <si>
    <t>Boston, MA</t>
  </si>
  <si>
    <t>Stockholm, Sweden</t>
  </si>
  <si>
    <t>Washington, DC and New York City, NY</t>
  </si>
  <si>
    <t>New York City, NY</t>
  </si>
  <si>
    <t>Barcelona, Spain and Stockholm, Sweden</t>
  </si>
  <si>
    <t>13/5</t>
  </si>
  <si>
    <t>12/3</t>
  </si>
  <si>
    <t>17/4</t>
  </si>
  <si>
    <t>5/3</t>
  </si>
  <si>
    <t>Untreated: 356 (313-819); Treated: 374 (251-1110)</t>
  </si>
  <si>
    <t>425 (238-782)</t>
  </si>
  <si>
    <t>Before treatment: 355 (120-2470)</t>
  </si>
  <si>
    <t>327 (12-708)</t>
  </si>
  <si>
    <t>Marseille, France</t>
  </si>
  <si>
    <t>18 (unspecified)</t>
  </si>
  <si>
    <t>Ling et al.</t>
  </si>
  <si>
    <t>Hangzhou, China</t>
  </si>
  <si>
    <t>Port-au-Prince, Haiti</t>
  </si>
  <si>
    <t>Mothers: 567 (369-681 IQR)</t>
  </si>
  <si>
    <t>Mbarara, Uganda</t>
  </si>
  <si>
    <t>Untreated: 225 (113-382 IQR); Treated: 396 (283-490 IQR)</t>
  </si>
  <si>
    <t>Sun et al.</t>
  </si>
  <si>
    <t>Shanghai, China</t>
  </si>
  <si>
    <t>Untreated: 383 (11-756 IQR); Treated: 158 (36-414 IQR)</t>
  </si>
  <si>
    <t>Unspecified</t>
  </si>
  <si>
    <t>24 (unspecified)</t>
  </si>
  <si>
    <t>Baseline probiotic group: 310 (230-395 IQR); Baseline non-probiotic group: 297 (258-413 IQR)</t>
  </si>
  <si>
    <t>Oslo, Norway and Solna, Sweden</t>
  </si>
  <si>
    <t>18/6</t>
  </si>
  <si>
    <t xml:space="preserve">2013, 2014 </t>
  </si>
  <si>
    <t>San Diego, CA</t>
  </si>
  <si>
    <t>Reduced</t>
  </si>
  <si>
    <t>Alpha-diversity (HIV+ relative to HIV-)</t>
  </si>
  <si>
    <t>Reduced in HIV-exposed, uninfected infants</t>
  </si>
  <si>
    <t>No difference</t>
  </si>
  <si>
    <t>V4</t>
  </si>
  <si>
    <t>V3-V4</t>
  </si>
  <si>
    <t>V1-V3</t>
  </si>
  <si>
    <t>V3-V5</t>
  </si>
  <si>
    <t>V6</t>
  </si>
  <si>
    <t>NA</t>
  </si>
  <si>
    <t>Reduced in terminal ileum and colon</t>
  </si>
  <si>
    <t>Reduced in mucosa only</t>
  </si>
  <si>
    <t>HIV-positive subjects only; Probiotic interventional study</t>
  </si>
  <si>
    <t>13/0</t>
  </si>
  <si>
    <t>HIV-positive subjects only; Longitudinal effect of ART on human gut microbiota</t>
  </si>
  <si>
    <t>No HIV-specific dysbiosis observed</t>
  </si>
  <si>
    <t>No phylogenetic sequencing analyses performed; Microbial metabolomics done</t>
  </si>
  <si>
    <t>Colon</t>
  </si>
  <si>
    <t>Stool</t>
  </si>
  <si>
    <t>Rectal sponges, anal washes</t>
  </si>
  <si>
    <t>Stool, colon, ileum</t>
  </si>
  <si>
    <t>Stool, fecal aspirates, colon</t>
  </si>
  <si>
    <t>Anal swabs</t>
  </si>
  <si>
    <t xml:space="preserve"> Oral swab,  esophogus, stomach, duodenum</t>
  </si>
  <si>
    <t>Firmicutes [p]</t>
  </si>
  <si>
    <t>Clostridia [c]</t>
  </si>
  <si>
    <t>Lachnospiraceae [f]</t>
  </si>
  <si>
    <t>δ</t>
  </si>
  <si>
    <t>γ</t>
  </si>
  <si>
    <t>γ, ε</t>
  </si>
  <si>
    <t>γ, ε, β</t>
  </si>
  <si>
    <t>Reduced in chronic untreated group; further reduced following ART</t>
  </si>
  <si>
    <t>Reduced; not restored by ART</t>
  </si>
  <si>
    <t>16/0</t>
  </si>
  <si>
    <t>Chronic infected, ART&gt;12mo (male/female)</t>
  </si>
  <si>
    <t>Chronic infected, ART&lt;12mo (male/female)</t>
  </si>
  <si>
    <t>Chronic infected, untreated (male/female)</t>
  </si>
  <si>
    <t>6/0</t>
  </si>
  <si>
    <t>20/0</t>
  </si>
  <si>
    <t>16/5 (unspecified)</t>
  </si>
  <si>
    <t>Acute infected (male/female)</t>
  </si>
  <si>
    <t>Long-term non-progressor (male/female)</t>
  </si>
  <si>
    <t>Rectal swabs, colon</t>
  </si>
  <si>
    <t>V1-V8</t>
  </si>
  <si>
    <t>24034618 (2013) 25078714 (2014)</t>
  </si>
  <si>
    <r>
      <t xml:space="preserve">Mother: areola, breast milk, vagina; </t>
    </r>
    <r>
      <rPr>
        <b/>
        <sz val="11"/>
        <color rgb="FF000000"/>
        <rFont val="Calibri"/>
        <scheme val="minor"/>
      </rPr>
      <t>Infant: stool</t>
    </r>
    <r>
      <rPr>
        <sz val="11"/>
        <color rgb="FF000000"/>
        <rFont val="Calibri"/>
        <family val="2"/>
        <scheme val="minor"/>
      </rPr>
      <t>, mouth, skin</t>
    </r>
  </si>
  <si>
    <t>32/0</t>
  </si>
  <si>
    <t>35/0</t>
  </si>
  <si>
    <t>2/1</t>
  </si>
  <si>
    <t>11/8 (unspecified)</t>
  </si>
  <si>
    <t>3/6</t>
  </si>
  <si>
    <t>11/31</t>
  </si>
  <si>
    <t>20/20</t>
  </si>
  <si>
    <t>1/1</t>
  </si>
  <si>
    <t>8/3</t>
  </si>
  <si>
    <t>10/1</t>
  </si>
  <si>
    <t>8/1</t>
  </si>
  <si>
    <t>20 (9/3 IR, 8/0 INR)</t>
  </si>
  <si>
    <t>Barcelona: 700 (462-860 IQR); Stockholm: 480 (380-630 IQR)</t>
  </si>
  <si>
    <t>Diversity</t>
  </si>
  <si>
    <t>Characteristic Taxa of Dysbiosis</t>
  </si>
  <si>
    <t>Study Design and Metadata</t>
  </si>
  <si>
    <r>
      <rPr>
        <b/>
        <sz val="28"/>
        <rFont val="Calibri"/>
        <scheme val="minor"/>
      </rPr>
      <t>Table S1.</t>
    </r>
    <r>
      <rPr>
        <sz val="28"/>
        <rFont val="Calibri"/>
        <scheme val="minor"/>
      </rPr>
      <t xml:space="preserve"> Investigations into the human intestinal microbiota in the context of HIV.</t>
    </r>
  </si>
  <si>
    <t>Reduced in HIV+ with CD4&lt;200 relative to HIV- or HIV+ with CD4&gt;200</t>
  </si>
  <si>
    <t>25/0 (unspecified)</t>
  </si>
  <si>
    <t xml:space="preserve"> 445 (221-1248)</t>
  </si>
  <si>
    <t>Untreated: 439±271; Treated: 534±246</t>
  </si>
  <si>
    <t>Untreated: 353±180; Treated: 363±185</t>
  </si>
  <si>
    <t>Untreated: 361±475; Treated: 462±348</t>
  </si>
  <si>
    <t>22 (11/2 IR, 9/0 INR)</t>
  </si>
  <si>
    <t>Untreated: 521 (352-716 IQR); Treated IR: 573 (466-794 IQR); Treated INR: 291 (204-326 IQR)</t>
  </si>
  <si>
    <t>Untreated: 577 (445-835 IQR); Treated IR: 600 (522-830 IQR); Treated INR: 291 (242-322 IQR)</t>
  </si>
  <si>
    <t>Prevotellaceae [f] (Prevotella [g])</t>
  </si>
  <si>
    <t>Bacteroidaceae [f] (Bacteroides [g])</t>
  </si>
  <si>
    <t>Rikenellaceae [f] (Alistipes [g])</t>
  </si>
  <si>
    <t>Peptostreptococcaceae [f] (Peptostreptococcus [g])</t>
  </si>
  <si>
    <t>Ruminococcaceae [f]  (Ruminococcus [g])</t>
  </si>
  <si>
    <t>Fusobacteria [p] (Fusobacterium [g])</t>
  </si>
  <si>
    <t>Erysipelotrichaceae [f] 
(Catenibacterium [g], Bulleidia [g])</t>
  </si>
  <si>
    <t>Porphyromonadaceae [f] 
(Barnesiella [g], Odoribacter [g])</t>
  </si>
  <si>
    <t>N/A (LC-MS)</t>
  </si>
  <si>
    <t>9/0</t>
  </si>
  <si>
    <t>17/5</t>
  </si>
  <si>
    <t>51/0</t>
  </si>
  <si>
    <t>9/5</t>
  </si>
  <si>
    <t>12/4</t>
  </si>
  <si>
    <t>8/7</t>
  </si>
  <si>
    <t>5/4</t>
  </si>
  <si>
    <t>4/4</t>
  </si>
  <si>
    <t>2/2</t>
  </si>
  <si>
    <t>28/6</t>
  </si>
  <si>
    <t>6/2</t>
  </si>
  <si>
    <t>Swab 1: 580 (432-721 IQR); Swab 2: 232 (32-415 IQR)</t>
  </si>
  <si>
    <t>668 (424-870 IQR)</t>
  </si>
  <si>
    <t>584 (466-794 IQR)</t>
  </si>
  <si>
    <t>1/0</t>
  </si>
  <si>
    <t>50 HIV- infants (12/13 exposed, 12/13 unexposed)</t>
  </si>
  <si>
    <t>334 (106-948)</t>
  </si>
  <si>
    <t>Baseline: 559±261</t>
  </si>
  <si>
    <t>Untreated: 551±218; Treated: 483±258</t>
  </si>
  <si>
    <t>Serum CD4+ T cells of HIV+ group (cells/μL)*</t>
  </si>
  <si>
    <t>*CD4 counts (cells/μL) displayed as either median (range [not notated in table]) median (IQR), or average±standard deviation.</t>
  </si>
  <si>
    <t>†Sex composition of clinical subject groups not specified.</t>
  </si>
  <si>
    <t>20/7</t>
  </si>
  <si>
    <t>16S rRNA gene sequencing method</t>
  </si>
  <si>
    <t>Region of 16S rRNA gene sequenced</t>
  </si>
  <si>
    <r>
      <rPr>
        <vertAlign val="superscript"/>
        <sz val="11"/>
        <color rgb="FF000000"/>
        <rFont val="Calibri"/>
        <scheme val="minor"/>
      </rPr>
      <t>b</t>
    </r>
    <r>
      <rPr>
        <sz val="11"/>
        <color rgb="FF000000"/>
        <rFont val="Calibri"/>
        <family val="2"/>
        <scheme val="minor"/>
      </rPr>
      <t>The same patient cohort was used for both Lozuone et al. 2013 and 2014. Displayed is patient information from Lozupone et al. 2014, which included 14 additional subjects on ART, 1 chronic progressor, and 2 HIV negative controls. Proportion of males versus females in each clinical group is only described in Lozupone et al. 2013 (male/female: 8/5 seronegative; 11/0 HIV+ untreated; 7/1 HIV+ treated).</t>
    </r>
  </si>
  <si>
    <r>
      <rPr>
        <vertAlign val="superscript"/>
        <sz val="11"/>
        <color rgb="FF000000"/>
        <rFont val="Calibri"/>
        <scheme val="minor"/>
      </rPr>
      <t>d</t>
    </r>
    <r>
      <rPr>
        <sz val="11"/>
        <color rgb="FF000000"/>
        <rFont val="Calibri"/>
        <family val="2"/>
        <scheme val="minor"/>
      </rPr>
      <t>Fecal microbiome data only obtained for HIV seronegative unexposed and exposed infants. Bender et al. 2016 included 100 total subjects (50 mother-infant pairs: 25 HIV negative mothers and 25 HIV positive mothers on long-term ART).</t>
    </r>
  </si>
  <si>
    <r>
      <rPr>
        <vertAlign val="superscript"/>
        <sz val="11"/>
        <color rgb="FF000000"/>
        <rFont val="Calibri"/>
        <scheme val="minor"/>
      </rPr>
      <t>e</t>
    </r>
    <r>
      <rPr>
        <sz val="11"/>
        <color rgb="FF000000"/>
        <rFont val="Calibri"/>
        <family val="2"/>
        <scheme val="minor"/>
      </rPr>
      <t>The HIV positive group has a total of 31 individuals, including 22 males and 9 females, specific clinical group not specified.</t>
    </r>
  </si>
  <si>
    <r>
      <rPr>
        <vertAlign val="superscript"/>
        <sz val="11"/>
        <color rgb="FF000000"/>
        <rFont val="Calibri"/>
        <scheme val="minor"/>
      </rPr>
      <t>g</t>
    </r>
    <r>
      <rPr>
        <sz val="11"/>
        <color rgb="FF000000"/>
        <rFont val="Calibri"/>
        <family val="2"/>
        <scheme val="minor"/>
      </rPr>
      <t>The HIV positive groups of the Barcelona and Stockholm cohorts respectively included 101 males and 28 females, and 46 males and 31 females, specific clinical group not specified.</t>
    </r>
  </si>
  <si>
    <r>
      <rPr>
        <vertAlign val="superscript"/>
        <sz val="11"/>
        <color rgb="FF000000"/>
        <rFont val="Calibri"/>
        <scheme val="minor"/>
      </rPr>
      <t>h</t>
    </r>
    <r>
      <rPr>
        <sz val="11"/>
        <color rgb="FF000000"/>
        <rFont val="Calibri"/>
        <family val="2"/>
        <scheme val="minor"/>
      </rPr>
      <t>Immunological responders (IR) and non-responders (INR) respectively defined as having ≥350 and &lt;350 CD4+ T-Cell counts/μL after &gt;2 years of ART.</t>
    </r>
  </si>
  <si>
    <r>
      <t>Lozupone et al.</t>
    </r>
    <r>
      <rPr>
        <b/>
        <vertAlign val="superscript"/>
        <sz val="14"/>
        <color rgb="FF000000"/>
        <rFont val="Calibri"/>
        <scheme val="minor"/>
      </rPr>
      <t>b,†</t>
    </r>
  </si>
  <si>
    <r>
      <t>Bender et al.</t>
    </r>
    <r>
      <rPr>
        <b/>
        <vertAlign val="superscript"/>
        <sz val="14"/>
        <color rgb="FF000000"/>
        <rFont val="Calibri"/>
        <scheme val="minor"/>
      </rPr>
      <t>d</t>
    </r>
  </si>
  <si>
    <r>
      <t>Dubourg et al.</t>
    </r>
    <r>
      <rPr>
        <b/>
        <vertAlign val="superscript"/>
        <sz val="14"/>
        <color rgb="FF000000"/>
        <rFont val="Calibri"/>
        <scheme val="minor"/>
      </rPr>
      <t>e,†</t>
    </r>
  </si>
  <si>
    <r>
      <t>Stiksrud et al.</t>
    </r>
    <r>
      <rPr>
        <b/>
        <vertAlign val="superscript"/>
        <sz val="14"/>
        <color rgb="FF000000"/>
        <rFont val="Calibri"/>
        <scheme val="minor"/>
      </rPr>
      <t>f,†</t>
    </r>
  </si>
  <si>
    <r>
      <t>Noguera-Julian et al.</t>
    </r>
    <r>
      <rPr>
        <b/>
        <vertAlign val="superscript"/>
        <sz val="14"/>
        <color rgb="FF000000"/>
        <rFont val="Calibri"/>
        <scheme val="minor"/>
      </rPr>
      <t>g,†</t>
    </r>
  </si>
  <si>
    <r>
      <t>Serrano-Villar et al.</t>
    </r>
    <r>
      <rPr>
        <b/>
        <vertAlign val="superscript"/>
        <sz val="14"/>
        <color rgb="FF000000"/>
        <rFont val="Calibri"/>
        <scheme val="minor"/>
      </rPr>
      <t>h</t>
    </r>
  </si>
  <si>
    <r>
      <t>Monaco et al.</t>
    </r>
    <r>
      <rPr>
        <b/>
        <vertAlign val="superscript"/>
        <sz val="12"/>
        <color rgb="FF000000"/>
        <rFont val="Calibri"/>
        <scheme val="minor"/>
      </rPr>
      <t>c</t>
    </r>
  </si>
  <si>
    <r>
      <rPr>
        <vertAlign val="superscript"/>
        <sz val="11"/>
        <color rgb="FF000000"/>
        <rFont val="Calibri"/>
        <scheme val="minor"/>
      </rPr>
      <t>f</t>
    </r>
    <r>
      <rPr>
        <sz val="11"/>
        <color rgb="FF000000"/>
        <rFont val="Calibri"/>
        <family val="2"/>
        <scheme val="minor"/>
      </rPr>
      <t>30 subjects (22 males, 8 females) originally enrolled but only 24 subjects completed the study, specific clinical group not specified.</t>
    </r>
  </si>
  <si>
    <r>
      <t>Proteobacteria</t>
    </r>
    <r>
      <rPr>
        <b/>
        <vertAlign val="superscript"/>
        <sz val="11"/>
        <rFont val="Calibri"/>
        <scheme val="minor"/>
      </rPr>
      <t>a</t>
    </r>
    <r>
      <rPr>
        <b/>
        <sz val="11"/>
        <rFont val="Calibri"/>
        <scheme val="minor"/>
      </rPr>
      <t xml:space="preserve"> [p]</t>
    </r>
  </si>
  <si>
    <r>
      <rPr>
        <b/>
        <sz val="11"/>
        <rFont val="Calibri"/>
        <scheme val="minor"/>
      </rPr>
      <t>Black</t>
    </r>
    <r>
      <rPr>
        <sz val="11"/>
        <color rgb="FF000000"/>
        <rFont val="Calibri"/>
        <family val="2"/>
        <scheme val="minor"/>
      </rPr>
      <t xml:space="preserve"> and </t>
    </r>
    <r>
      <rPr>
        <b/>
        <sz val="11"/>
        <color theme="0" tint="-0.34998626667073579"/>
        <rFont val="Calibri"/>
        <scheme val="minor"/>
      </rPr>
      <t>grey</t>
    </r>
    <r>
      <rPr>
        <sz val="11"/>
        <color rgb="FF000000"/>
        <rFont val="Calibri"/>
        <family val="2"/>
        <scheme val="minor"/>
      </rPr>
      <t xml:space="preserve"> boxes respectively indicate reported increases and decreases in relative abundance. Bracketed letter indicates taxonomic level of classification (e.g. [p] indicates phylum), parenthetical taxa indicate subtaxa that commonly drive significance of parent taxa.</t>
    </r>
  </si>
  <si>
    <r>
      <t>Enterobacteriaceae</t>
    </r>
    <r>
      <rPr>
        <b/>
        <vertAlign val="superscript"/>
        <sz val="11"/>
        <rFont val="Calibri"/>
        <scheme val="minor"/>
      </rPr>
      <t>a</t>
    </r>
    <r>
      <rPr>
        <b/>
        <sz val="11"/>
        <rFont val="Calibri"/>
        <scheme val="minor"/>
      </rPr>
      <t xml:space="preserve"> [f] (Escherichia [g])</t>
    </r>
  </si>
  <si>
    <r>
      <rPr>
        <vertAlign val="superscript"/>
        <sz val="11"/>
        <color rgb="FF000000"/>
        <rFont val="Calibri"/>
        <scheme val="minor"/>
      </rPr>
      <t>a</t>
    </r>
    <r>
      <rPr>
        <sz val="11"/>
        <color rgb="FF000000"/>
        <rFont val="Calibri"/>
        <family val="2"/>
        <scheme val="minor"/>
      </rPr>
      <t>Proteobacteria class indicated by corresponding Greek letter (e.g. β for Betaproteobacteria). Enterobacteriaceae are Gammaproteobacteria [c] within Proteobacteria [p].</t>
    </r>
  </si>
  <si>
    <r>
      <rPr>
        <b/>
        <sz val="11"/>
        <color theme="1" tint="0.499984740745262"/>
        <rFont val="Calibri"/>
        <scheme val="minor"/>
      </rPr>
      <t>Increased (2013, 2014);</t>
    </r>
    <r>
      <rPr>
        <b/>
        <sz val="11"/>
        <rFont val="Calibri"/>
        <scheme val="minor"/>
      </rPr>
      <t xml:space="preserve"> Reduced in ART  relative to untreated (2014)</t>
    </r>
  </si>
  <si>
    <t>Intervention had no effect</t>
  </si>
  <si>
    <t>Bacteroidetes [p]</t>
  </si>
  <si>
    <t>Not reported</t>
  </si>
  <si>
    <r>
      <rPr>
        <vertAlign val="superscript"/>
        <sz val="11"/>
        <color rgb="FF000000"/>
        <rFont val="Calibri"/>
        <scheme val="minor"/>
      </rPr>
      <t>c</t>
    </r>
    <r>
      <rPr>
        <sz val="11"/>
        <color rgb="FF000000"/>
        <rFont val="Calibri"/>
        <family val="2"/>
        <scheme val="minor"/>
      </rPr>
      <t>The black-dashed box outlines the only study to date that investigated the relationship between gut microbiota and HIV in a Sub-Saharan African cohort. Dysbiosis observed in HIV positive subjects with less than 200 CD4+ T cells/μL.</t>
    </r>
  </si>
  <si>
    <t>Study/Year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</si>
</sst>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scheme val="minor"/>
    </font>
    <font>
      <b/>
      <i/>
      <sz val="11"/>
      <color theme="1"/>
      <name val="Calibri"/>
      <scheme val="minor"/>
    </font>
    <font>
      <b/>
      <i/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6"/>
      <color rgb="FF000000"/>
      <name val="Calibri"/>
      <scheme val="minor"/>
    </font>
    <font>
      <sz val="20"/>
      <name val="Calibri"/>
      <scheme val="minor"/>
    </font>
    <font>
      <b/>
      <vertAlign val="superscript"/>
      <sz val="14"/>
      <color rgb="FF000000"/>
      <name val="Calibri"/>
      <scheme val="minor"/>
    </font>
    <font>
      <sz val="28"/>
      <name val="Calibri"/>
      <scheme val="minor"/>
    </font>
    <font>
      <b/>
      <vertAlign val="superscript"/>
      <sz val="12"/>
      <color rgb="FF000000"/>
      <name val="Calibri"/>
      <scheme val="minor"/>
    </font>
    <font>
      <b/>
      <sz val="16"/>
      <name val="Calibri"/>
      <scheme val="minor"/>
    </font>
    <font>
      <b/>
      <sz val="16"/>
      <color rgb="FF0000FF"/>
      <name val="Calibri"/>
      <scheme val="minor"/>
    </font>
    <font>
      <b/>
      <sz val="16"/>
      <color rgb="FFFF0000"/>
      <name val="Calibri"/>
      <scheme val="minor"/>
    </font>
    <font>
      <b/>
      <sz val="16"/>
      <color rgb="FF008000"/>
      <name val="Calibri"/>
      <scheme val="minor"/>
    </font>
    <font>
      <b/>
      <sz val="15"/>
      <color rgb="FF000000"/>
      <name val="Calibri"/>
      <scheme val="minor"/>
    </font>
    <font>
      <sz val="16"/>
      <color theme="1"/>
      <name val="Calibri"/>
      <scheme val="minor"/>
    </font>
    <font>
      <b/>
      <sz val="28"/>
      <name val="Calibri"/>
      <scheme val="minor"/>
    </font>
    <font>
      <vertAlign val="superscript"/>
      <sz val="11"/>
      <color rgb="FF000000"/>
      <name val="Calibri"/>
      <scheme val="minor"/>
    </font>
    <font>
      <sz val="12"/>
      <color theme="0"/>
      <name val="Calibri"/>
      <family val="2"/>
      <scheme val="minor"/>
    </font>
    <font>
      <sz val="12"/>
      <name val="Calibri"/>
      <scheme val="minor"/>
    </font>
    <font>
      <b/>
      <sz val="11"/>
      <name val="Calibri"/>
      <scheme val="minor"/>
    </font>
    <font>
      <b/>
      <vertAlign val="superscript"/>
      <sz val="11"/>
      <name val="Calibri"/>
      <scheme val="minor"/>
    </font>
    <font>
      <sz val="11"/>
      <name val="Calibri"/>
      <scheme val="minor"/>
    </font>
    <font>
      <b/>
      <sz val="11"/>
      <color theme="0" tint="-0.34998626667073579"/>
      <name val="Calibri"/>
      <scheme val="minor"/>
    </font>
    <font>
      <b/>
      <sz val="11"/>
      <color theme="1" tint="0.499984740745262"/>
      <name val="Calibri"/>
      <scheme val="minor"/>
    </font>
    <font>
      <i/>
      <sz val="11"/>
      <color theme="0" tint="-0.34998626667073579"/>
      <name val="Calibri"/>
      <scheme val="minor"/>
    </font>
    <font>
      <b/>
      <sz val="14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 style="hair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hair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auto="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theme="0" tint="-0.1499984740745262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0" tint="-0.14999847407452621"/>
      </right>
      <top/>
      <bottom style="hair">
        <color auto="1"/>
      </bottom>
      <diagonal/>
    </border>
    <border>
      <left style="thin">
        <color auto="1"/>
      </left>
      <right style="thin">
        <color theme="0" tint="-0.14999847407452621"/>
      </right>
      <top style="hair">
        <color theme="1" tint="0.499984740745262"/>
      </top>
      <bottom/>
      <diagonal/>
    </border>
    <border>
      <left style="thin">
        <color auto="1"/>
      </left>
      <right/>
      <top style="hair">
        <color theme="1" tint="0.499984740745262"/>
      </top>
      <bottom/>
      <diagonal/>
    </border>
    <border>
      <left/>
      <right style="thin">
        <color theme="0" tint="-0.14999847407452621"/>
      </right>
      <top style="hair">
        <color theme="1" tint="0.499984740745262"/>
      </top>
      <bottom/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n">
        <color auto="1"/>
      </left>
      <right style="thin">
        <color theme="0" tint="-0.14999847407452621"/>
      </right>
      <top/>
      <bottom style="hair">
        <color theme="1" tint="0.499984740745262"/>
      </bottom>
      <diagonal/>
    </border>
    <border>
      <left/>
      <right style="thin">
        <color theme="0" tint="-0.14999847407452621"/>
      </right>
      <top style="medium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theme="0" tint="-0.1499984740745262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theme="0" tint="-0.14999847407452621"/>
      </bottom>
      <diagonal/>
    </border>
    <border>
      <left style="dashed">
        <color auto="1"/>
      </left>
      <right style="dashed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dashed">
        <color auto="1"/>
      </left>
      <right style="dashed">
        <color auto="1"/>
      </right>
      <top style="thin">
        <color theme="0" tint="-0.1499984740745262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19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Font="1"/>
    <xf numFmtId="0" fontId="6" fillId="0" borderId="0" xfId="0" applyFont="1" applyBorder="1" applyAlignment="1">
      <alignment vertical="center" textRotation="90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/>
    <xf numFmtId="0" fontId="7" fillId="2" borderId="0" xfId="0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/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4" fillId="2" borderId="0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2" borderId="0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/>
    <xf numFmtId="0" fontId="8" fillId="5" borderId="6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49" fontId="29" fillId="2" borderId="4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right" vertical="center" wrapText="1"/>
    </xf>
    <xf numFmtId="0" fontId="29" fillId="0" borderId="30" xfId="0" applyFont="1" applyBorder="1" applyAlignment="1">
      <alignment horizontal="right" vertical="center" wrapText="1"/>
    </xf>
    <xf numFmtId="0" fontId="29" fillId="0" borderId="33" xfId="0" applyFont="1" applyBorder="1" applyAlignment="1">
      <alignment horizontal="right" vertical="center" wrapText="1"/>
    </xf>
    <xf numFmtId="0" fontId="29" fillId="0" borderId="31" xfId="0" applyFont="1" applyBorder="1" applyAlignment="1">
      <alignment horizontal="right" vertical="center" wrapText="1"/>
    </xf>
    <xf numFmtId="0" fontId="29" fillId="0" borderId="34" xfId="0" applyFont="1" applyBorder="1" applyAlignment="1">
      <alignment horizontal="right" vertical="center" wrapText="1"/>
    </xf>
    <xf numFmtId="0" fontId="29" fillId="0" borderId="35" xfId="0" applyFont="1" applyBorder="1" applyAlignment="1">
      <alignment horizontal="right" vertical="center" wrapText="1"/>
    </xf>
    <xf numFmtId="0" fontId="31" fillId="0" borderId="27" xfId="0" applyFont="1" applyBorder="1"/>
    <xf numFmtId="0" fontId="28" fillId="0" borderId="0" xfId="0" applyFont="1" applyBorder="1"/>
    <xf numFmtId="0" fontId="31" fillId="0" borderId="29" xfId="0" applyFont="1" applyBorder="1"/>
    <xf numFmtId="0" fontId="19" fillId="0" borderId="0" xfId="0" applyFont="1" applyBorder="1" applyAlignment="1">
      <alignment vertical="center" textRotation="90"/>
    </xf>
    <xf numFmtId="0" fontId="29" fillId="0" borderId="32" xfId="0" applyFont="1" applyBorder="1" applyAlignment="1">
      <alignment vertical="center" textRotation="90"/>
    </xf>
    <xf numFmtId="0" fontId="0" fillId="0" borderId="3" xfId="0" applyFont="1" applyBorder="1"/>
    <xf numFmtId="0" fontId="11" fillId="2" borderId="3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textRotation="90"/>
    </xf>
    <xf numFmtId="0" fontId="29" fillId="0" borderId="36" xfId="0" applyFont="1" applyBorder="1" applyAlignment="1">
      <alignment horizontal="right" vertical="center" wrapText="1"/>
    </xf>
    <xf numFmtId="0" fontId="29" fillId="0" borderId="37" xfId="0" applyFont="1" applyBorder="1" applyAlignment="1">
      <alignment horizontal="right" vertical="center" wrapText="1"/>
    </xf>
    <xf numFmtId="0" fontId="36" fillId="0" borderId="3" xfId="0" applyFont="1" applyBorder="1" applyAlignment="1">
      <alignment vertical="center" textRotation="90"/>
    </xf>
    <xf numFmtId="0" fontId="29" fillId="0" borderId="39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textRotation="90"/>
    </xf>
    <xf numFmtId="0" fontId="6" fillId="0" borderId="3" xfId="0" applyFont="1" applyBorder="1" applyAlignment="1">
      <alignment horizontal="center" vertical="center" textRotation="90"/>
    </xf>
    <xf numFmtId="0" fontId="13" fillId="2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5" borderId="43" xfId="0" applyFont="1" applyFill="1" applyBorder="1"/>
    <xf numFmtId="0" fontId="4" fillId="0" borderId="44" xfId="0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 wrapText="1"/>
    </xf>
    <xf numFmtId="0" fontId="35" fillId="0" borderId="25" xfId="0" applyFont="1" applyBorder="1" applyAlignment="1">
      <alignment horizontal="center" vertical="center" textRotation="90"/>
    </xf>
    <xf numFmtId="0" fontId="35" fillId="0" borderId="38" xfId="0" applyFont="1" applyBorder="1" applyAlignment="1">
      <alignment horizontal="center" vertical="center" textRotation="90"/>
    </xf>
    <xf numFmtId="0" fontId="35" fillId="0" borderId="26" xfId="0" applyFont="1" applyBorder="1" applyAlignment="1">
      <alignment horizontal="center" vertical="center" textRotation="90"/>
    </xf>
    <xf numFmtId="0" fontId="37" fillId="0" borderId="26" xfId="0" applyFont="1" applyBorder="1" applyAlignment="1">
      <alignment horizontal="center" vertical="center" textRotation="90"/>
    </xf>
  </cellXfs>
  <cellStyles count="19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5"/>
  <sheetViews>
    <sheetView showGridLines="0" tabSelected="1" topLeftCell="A9" zoomScale="50" zoomScaleNormal="50" zoomScalePageLayoutView="50" workbookViewId="0">
      <selection activeCell="R48" sqref="R48"/>
    </sheetView>
  </sheetViews>
  <sheetFormatPr defaultColWidth="11" defaultRowHeight="15.75"/>
  <cols>
    <col min="1" max="3" width="5" style="3" customWidth="1"/>
    <col min="4" max="4" width="40.375" style="1" customWidth="1"/>
    <col min="5" max="25" width="12" style="1" customWidth="1"/>
    <col min="26" max="26" width="5" style="1" customWidth="1"/>
    <col min="27" max="16384" width="11" style="1"/>
  </cols>
  <sheetData>
    <row r="1" spans="1:25" ht="15" customHeight="1">
      <c r="F1" s="18"/>
      <c r="G1" s="18"/>
      <c r="H1" s="18"/>
      <c r="I1" s="18"/>
      <c r="J1" s="18"/>
      <c r="V1" s="32"/>
      <c r="W1" s="32"/>
      <c r="X1" s="32"/>
    </row>
    <row r="2" spans="1:25" ht="15" customHeight="1">
      <c r="D2" s="129" t="s">
        <v>118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Q2" s="135" t="s">
        <v>1</v>
      </c>
      <c r="R2" s="135"/>
      <c r="T2" s="135" t="s">
        <v>2</v>
      </c>
      <c r="U2" s="135"/>
      <c r="V2" s="32"/>
      <c r="W2" s="136"/>
      <c r="X2" s="136"/>
    </row>
    <row r="3" spans="1:25" ht="15" customHeight="1"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70"/>
      <c r="Q3" s="135"/>
      <c r="R3" s="135"/>
      <c r="S3" s="72"/>
      <c r="T3" s="135"/>
      <c r="U3" s="135"/>
      <c r="V3" s="143"/>
      <c r="W3" s="137"/>
      <c r="X3" s="137"/>
    </row>
    <row r="4" spans="1:25" ht="15" customHeight="1"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71"/>
      <c r="Q4" s="135"/>
      <c r="R4" s="135"/>
      <c r="S4" s="73"/>
      <c r="T4" s="135"/>
      <c r="U4" s="135"/>
      <c r="V4" s="143"/>
      <c r="W4" s="138"/>
      <c r="X4" s="138"/>
    </row>
    <row r="5" spans="1:25" ht="15" customHeight="1"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Q5" s="135"/>
      <c r="R5" s="135"/>
      <c r="T5" s="135"/>
      <c r="U5" s="135"/>
      <c r="V5" s="32"/>
      <c r="W5" s="139"/>
      <c r="X5" s="139"/>
    </row>
    <row r="6" spans="1:25" ht="42.95" customHeight="1">
      <c r="D6" s="124" t="s">
        <v>184</v>
      </c>
      <c r="E6" s="28" t="s">
        <v>5</v>
      </c>
      <c r="F6" s="28" t="s">
        <v>6</v>
      </c>
      <c r="G6" s="28" t="s">
        <v>167</v>
      </c>
      <c r="H6" s="28" t="s">
        <v>10</v>
      </c>
      <c r="I6" s="28" t="s">
        <v>8</v>
      </c>
      <c r="J6" s="28" t="s">
        <v>9</v>
      </c>
      <c r="K6" s="28" t="s">
        <v>11</v>
      </c>
      <c r="L6" s="28" t="s">
        <v>7</v>
      </c>
      <c r="M6" s="28" t="s">
        <v>17</v>
      </c>
      <c r="N6" s="28" t="s">
        <v>18</v>
      </c>
      <c r="O6" s="28" t="s">
        <v>9</v>
      </c>
      <c r="P6" s="105" t="s">
        <v>173</v>
      </c>
      <c r="Q6" s="28" t="s">
        <v>46</v>
      </c>
      <c r="R6" s="28" t="s">
        <v>168</v>
      </c>
      <c r="S6" s="28" t="s">
        <v>169</v>
      </c>
      <c r="T6" s="36" t="s">
        <v>40</v>
      </c>
      <c r="U6" s="28" t="s">
        <v>12</v>
      </c>
      <c r="V6" s="28" t="s">
        <v>170</v>
      </c>
      <c r="W6" s="28" t="s">
        <v>171</v>
      </c>
      <c r="X6" s="28" t="s">
        <v>172</v>
      </c>
      <c r="Y6" s="28" t="s">
        <v>172</v>
      </c>
    </row>
    <row r="7" spans="1:25" ht="21" customHeight="1" thickBot="1">
      <c r="B7" s="96"/>
      <c r="C7" s="96"/>
      <c r="D7" s="125"/>
      <c r="E7" s="29">
        <v>2013</v>
      </c>
      <c r="F7" s="29">
        <v>2013</v>
      </c>
      <c r="G7" s="29" t="s">
        <v>54</v>
      </c>
      <c r="H7" s="29">
        <v>2014</v>
      </c>
      <c r="I7" s="30">
        <v>2014</v>
      </c>
      <c r="J7" s="29">
        <v>2014</v>
      </c>
      <c r="K7" s="29">
        <v>2015</v>
      </c>
      <c r="L7" s="30">
        <v>2015</v>
      </c>
      <c r="M7" s="29">
        <v>2015</v>
      </c>
      <c r="N7" s="29">
        <v>2016</v>
      </c>
      <c r="O7" s="29">
        <v>2016</v>
      </c>
      <c r="P7" s="106">
        <v>2016</v>
      </c>
      <c r="Q7" s="29">
        <v>2016</v>
      </c>
      <c r="R7" s="29">
        <v>2016</v>
      </c>
      <c r="S7" s="29">
        <v>2016</v>
      </c>
      <c r="T7" s="47">
        <v>2016</v>
      </c>
      <c r="U7" s="30">
        <v>2013</v>
      </c>
      <c r="V7" s="29">
        <v>2015</v>
      </c>
      <c r="W7" s="29">
        <v>2016</v>
      </c>
      <c r="X7" s="29">
        <v>2016</v>
      </c>
      <c r="Y7" s="29">
        <v>2016</v>
      </c>
    </row>
    <row r="8" spans="1:25" ht="27.95" customHeight="1">
      <c r="A8" s="131" t="s">
        <v>116</v>
      </c>
      <c r="B8" s="98"/>
      <c r="C8" s="130"/>
      <c r="D8" s="99" t="s">
        <v>175</v>
      </c>
      <c r="E8" s="60" t="s">
        <v>85</v>
      </c>
      <c r="F8" s="31"/>
      <c r="G8" s="60" t="s">
        <v>83</v>
      </c>
      <c r="H8" s="60" t="s">
        <v>86</v>
      </c>
      <c r="I8" s="63"/>
      <c r="J8" s="60" t="s">
        <v>84</v>
      </c>
      <c r="K8" s="60" t="s">
        <v>84</v>
      </c>
      <c r="L8" s="31"/>
      <c r="M8" s="31"/>
      <c r="N8" s="63"/>
      <c r="O8" s="54"/>
      <c r="P8" s="107"/>
      <c r="Q8" s="65"/>
      <c r="R8" s="31"/>
      <c r="S8" s="60" t="s">
        <v>84</v>
      </c>
      <c r="T8" s="67"/>
      <c r="U8" s="126" t="s">
        <v>70</v>
      </c>
      <c r="V8" s="126" t="s">
        <v>68</v>
      </c>
      <c r="W8" s="140" t="s">
        <v>71</v>
      </c>
      <c r="X8" s="126" t="s">
        <v>72</v>
      </c>
      <c r="Y8" s="126" t="s">
        <v>72</v>
      </c>
    </row>
    <row r="9" spans="1:25" ht="27.95" customHeight="1">
      <c r="A9" s="131"/>
      <c r="B9" s="38"/>
      <c r="C9" s="131"/>
      <c r="D9" s="100" t="s">
        <v>177</v>
      </c>
      <c r="E9" s="61"/>
      <c r="F9" s="19"/>
      <c r="G9" s="19"/>
      <c r="H9" s="61"/>
      <c r="I9" s="20"/>
      <c r="J9" s="19"/>
      <c r="K9" s="61"/>
      <c r="L9" s="21"/>
      <c r="M9" s="21"/>
      <c r="N9" s="21"/>
      <c r="O9" s="55"/>
      <c r="P9" s="108"/>
      <c r="Q9" s="57"/>
      <c r="R9" s="61"/>
      <c r="S9" s="61"/>
      <c r="T9" s="68"/>
      <c r="U9" s="127"/>
      <c r="V9" s="127"/>
      <c r="W9" s="141"/>
      <c r="X9" s="127"/>
      <c r="Y9" s="127"/>
    </row>
    <row r="10" spans="1:25" ht="27.95" customHeight="1">
      <c r="A10" s="131"/>
      <c r="B10" s="38"/>
      <c r="C10" s="2"/>
      <c r="D10" s="100" t="s">
        <v>133</v>
      </c>
      <c r="E10" s="19"/>
      <c r="F10" s="61"/>
      <c r="G10" s="19"/>
      <c r="H10" s="61"/>
      <c r="I10" s="61"/>
      <c r="J10" s="19"/>
      <c r="K10" s="21"/>
      <c r="L10" s="20"/>
      <c r="M10" s="21"/>
      <c r="N10" s="21"/>
      <c r="O10" s="55"/>
      <c r="P10" s="109"/>
      <c r="Q10" s="57"/>
      <c r="R10" s="21"/>
      <c r="S10" s="61"/>
      <c r="T10" s="48"/>
      <c r="U10" s="127"/>
      <c r="V10" s="127"/>
      <c r="W10" s="141"/>
      <c r="X10" s="127"/>
      <c r="Y10" s="127"/>
    </row>
    <row r="11" spans="1:25" ht="27.95" customHeight="1">
      <c r="A11" s="131"/>
      <c r="B11" s="144" t="s">
        <v>181</v>
      </c>
      <c r="C11" s="91"/>
      <c r="D11" s="85" t="s">
        <v>128</v>
      </c>
      <c r="E11" s="21"/>
      <c r="F11" s="21"/>
      <c r="G11" s="61"/>
      <c r="H11" s="61"/>
      <c r="I11" s="22"/>
      <c r="J11" s="61"/>
      <c r="K11" s="21"/>
      <c r="L11" s="61"/>
      <c r="M11" s="21"/>
      <c r="N11" s="61"/>
      <c r="O11" s="64"/>
      <c r="P11" s="109"/>
      <c r="Q11" s="57"/>
      <c r="R11" s="74"/>
      <c r="S11" s="21"/>
      <c r="T11" s="68"/>
      <c r="U11" s="127"/>
      <c r="V11" s="127"/>
      <c r="W11" s="141"/>
      <c r="X11" s="127"/>
      <c r="Y11" s="127"/>
    </row>
    <row r="12" spans="1:25" ht="27.95" customHeight="1">
      <c r="A12" s="131"/>
      <c r="B12" s="144"/>
      <c r="C12" s="92"/>
      <c r="D12" s="100" t="s">
        <v>135</v>
      </c>
      <c r="E12" s="74"/>
      <c r="F12" s="61"/>
      <c r="G12" s="74"/>
      <c r="H12" s="74"/>
      <c r="I12" s="74"/>
      <c r="J12" s="76"/>
      <c r="K12" s="61"/>
      <c r="L12" s="22"/>
      <c r="M12" s="21"/>
      <c r="N12" s="21"/>
      <c r="O12" s="55"/>
      <c r="P12" s="109"/>
      <c r="Q12" s="78"/>
      <c r="R12" s="74"/>
      <c r="S12" s="74"/>
      <c r="T12" s="80"/>
      <c r="U12" s="127"/>
      <c r="V12" s="127"/>
      <c r="W12" s="141"/>
      <c r="X12" s="127"/>
      <c r="Y12" s="127"/>
    </row>
    <row r="13" spans="1:25" ht="27.95" customHeight="1">
      <c r="A13" s="131"/>
      <c r="B13" s="144"/>
      <c r="C13" s="92"/>
      <c r="D13" s="100" t="s">
        <v>129</v>
      </c>
      <c r="E13" s="74"/>
      <c r="F13" s="21"/>
      <c r="G13" s="74"/>
      <c r="H13" s="74"/>
      <c r="I13" s="22"/>
      <c r="J13" s="74"/>
      <c r="K13" s="21"/>
      <c r="L13" s="75"/>
      <c r="M13" s="21"/>
      <c r="N13" s="21"/>
      <c r="O13" s="77"/>
      <c r="P13" s="110"/>
      <c r="Q13" s="78"/>
      <c r="R13" s="74"/>
      <c r="S13" s="21"/>
      <c r="T13" s="80"/>
      <c r="U13" s="127"/>
      <c r="V13" s="127"/>
      <c r="W13" s="141"/>
      <c r="X13" s="127"/>
      <c r="Y13" s="127"/>
    </row>
    <row r="14" spans="1:25" ht="27.95" customHeight="1">
      <c r="A14" s="131"/>
      <c r="B14" s="144"/>
      <c r="C14" s="93"/>
      <c r="D14" s="86" t="s">
        <v>130</v>
      </c>
      <c r="E14" s="74"/>
      <c r="F14" s="74"/>
      <c r="G14" s="74"/>
      <c r="H14" s="74"/>
      <c r="I14" s="22"/>
      <c r="J14" s="74"/>
      <c r="K14" s="74"/>
      <c r="L14" s="22"/>
      <c r="M14" s="21"/>
      <c r="N14" s="21"/>
      <c r="O14" s="77"/>
      <c r="P14" s="109"/>
      <c r="Q14" s="57"/>
      <c r="R14" s="21"/>
      <c r="S14" s="21"/>
      <c r="T14" s="48"/>
      <c r="U14" s="127"/>
      <c r="V14" s="127"/>
      <c r="W14" s="141"/>
      <c r="X14" s="127"/>
      <c r="Y14" s="127"/>
    </row>
    <row r="15" spans="1:25" ht="27.95" customHeight="1">
      <c r="A15" s="131"/>
      <c r="B15" s="92"/>
      <c r="C15" s="94"/>
      <c r="D15" s="100" t="s">
        <v>80</v>
      </c>
      <c r="E15" s="19"/>
      <c r="F15" s="74"/>
      <c r="G15" s="19"/>
      <c r="H15" s="74"/>
      <c r="I15" s="74"/>
      <c r="J15" s="74"/>
      <c r="K15" s="21"/>
      <c r="L15" s="20"/>
      <c r="M15" s="21"/>
      <c r="N15" s="74"/>
      <c r="O15" s="55"/>
      <c r="P15" s="109"/>
      <c r="Q15" s="66"/>
      <c r="R15" s="21"/>
      <c r="S15" s="21"/>
      <c r="T15" s="68"/>
      <c r="U15" s="127"/>
      <c r="V15" s="127"/>
      <c r="W15" s="141"/>
      <c r="X15" s="127"/>
      <c r="Y15" s="127"/>
    </row>
    <row r="16" spans="1:25" ht="27.95" customHeight="1">
      <c r="A16" s="131"/>
      <c r="B16" s="144" t="s">
        <v>80</v>
      </c>
      <c r="C16" s="95"/>
      <c r="D16" s="87" t="s">
        <v>81</v>
      </c>
      <c r="E16" s="74"/>
      <c r="F16" s="74"/>
      <c r="G16" s="19"/>
      <c r="H16" s="74"/>
      <c r="I16" s="74"/>
      <c r="J16" s="74"/>
      <c r="K16" s="21"/>
      <c r="L16" s="20"/>
      <c r="M16" s="21"/>
      <c r="N16" s="21"/>
      <c r="O16" s="55"/>
      <c r="P16" s="109"/>
      <c r="Q16" s="78"/>
      <c r="R16" s="21"/>
      <c r="S16" s="74"/>
      <c r="T16" s="80"/>
      <c r="U16" s="127"/>
      <c r="V16" s="127"/>
      <c r="W16" s="141"/>
      <c r="X16" s="127"/>
      <c r="Y16" s="127"/>
    </row>
    <row r="17" spans="1:25" ht="27.95" customHeight="1">
      <c r="A17" s="131"/>
      <c r="B17" s="144"/>
      <c r="C17" s="146" t="s">
        <v>81</v>
      </c>
      <c r="D17" s="88" t="s">
        <v>82</v>
      </c>
      <c r="E17" s="74"/>
      <c r="F17" s="74"/>
      <c r="G17" s="21"/>
      <c r="H17" s="74"/>
      <c r="I17" s="22"/>
      <c r="J17" s="74"/>
      <c r="K17" s="21"/>
      <c r="L17" s="22"/>
      <c r="M17" s="74"/>
      <c r="N17" s="21"/>
      <c r="O17" s="55"/>
      <c r="P17" s="109"/>
      <c r="Q17" s="78"/>
      <c r="R17" s="21"/>
      <c r="S17" s="21"/>
      <c r="T17" s="48"/>
      <c r="U17" s="127"/>
      <c r="V17" s="127"/>
      <c r="W17" s="141"/>
      <c r="X17" s="127"/>
      <c r="Y17" s="127"/>
    </row>
    <row r="18" spans="1:25" ht="27.95" customHeight="1">
      <c r="A18" s="131"/>
      <c r="B18" s="144"/>
      <c r="C18" s="147"/>
      <c r="D18" s="89" t="s">
        <v>131</v>
      </c>
      <c r="E18" s="19"/>
      <c r="F18" s="61"/>
      <c r="G18" s="19"/>
      <c r="H18" s="74"/>
      <c r="I18" s="20"/>
      <c r="J18" s="19"/>
      <c r="K18" s="21"/>
      <c r="L18" s="20"/>
      <c r="M18" s="21"/>
      <c r="N18" s="21"/>
      <c r="O18" s="55"/>
      <c r="P18" s="109"/>
      <c r="Q18" s="57"/>
      <c r="R18" s="21"/>
      <c r="S18" s="74"/>
      <c r="T18" s="48"/>
      <c r="U18" s="127"/>
      <c r="V18" s="127"/>
      <c r="W18" s="141"/>
      <c r="X18" s="127"/>
      <c r="Y18" s="127"/>
    </row>
    <row r="19" spans="1:25" ht="27.95" customHeight="1">
      <c r="A19" s="131"/>
      <c r="B19" s="144"/>
      <c r="C19" s="147"/>
      <c r="D19" s="90" t="s">
        <v>132</v>
      </c>
      <c r="E19" s="74"/>
      <c r="F19" s="74"/>
      <c r="G19" s="61"/>
      <c r="H19" s="74"/>
      <c r="I19" s="75"/>
      <c r="J19" s="74"/>
      <c r="K19" s="21"/>
      <c r="L19" s="75"/>
      <c r="M19" s="21"/>
      <c r="N19" s="21"/>
      <c r="O19" s="77"/>
      <c r="P19" s="110"/>
      <c r="Q19" s="78"/>
      <c r="R19" s="21"/>
      <c r="S19" s="74"/>
      <c r="T19" s="48"/>
      <c r="U19" s="127"/>
      <c r="V19" s="127"/>
      <c r="W19" s="141"/>
      <c r="X19" s="127"/>
      <c r="Y19" s="127"/>
    </row>
    <row r="20" spans="1:25" ht="32.1" customHeight="1" thickBot="1">
      <c r="A20" s="131"/>
      <c r="B20" s="145"/>
      <c r="C20" s="101"/>
      <c r="D20" s="102" t="s">
        <v>134</v>
      </c>
      <c r="E20" s="62"/>
      <c r="F20" s="23"/>
      <c r="G20" s="62"/>
      <c r="H20" s="62"/>
      <c r="I20" s="24"/>
      <c r="J20" s="23"/>
      <c r="K20" s="62"/>
      <c r="L20" s="62"/>
      <c r="M20" s="23"/>
      <c r="N20" s="23"/>
      <c r="O20" s="56"/>
      <c r="P20" s="111"/>
      <c r="Q20" s="58"/>
      <c r="R20" s="79"/>
      <c r="S20" s="23"/>
      <c r="T20" s="69"/>
      <c r="U20" s="128"/>
      <c r="V20" s="128"/>
      <c r="W20" s="142"/>
      <c r="X20" s="128"/>
      <c r="Y20" s="128"/>
    </row>
    <row r="21" spans="1:25" ht="87.95" customHeight="1" thickBot="1">
      <c r="A21" s="2" t="s">
        <v>115</v>
      </c>
      <c r="B21" s="103"/>
      <c r="C21" s="103"/>
      <c r="D21" s="97" t="s">
        <v>57</v>
      </c>
      <c r="E21" s="83" t="s">
        <v>59</v>
      </c>
      <c r="F21" s="81" t="s">
        <v>56</v>
      </c>
      <c r="G21" s="82" t="s">
        <v>179</v>
      </c>
      <c r="H21" s="82" t="s">
        <v>66</v>
      </c>
      <c r="I21" s="82" t="s">
        <v>56</v>
      </c>
      <c r="J21" s="82" t="s">
        <v>67</v>
      </c>
      <c r="K21" s="83" t="s">
        <v>59</v>
      </c>
      <c r="L21" s="82" t="s">
        <v>56</v>
      </c>
      <c r="M21" s="82" t="s">
        <v>87</v>
      </c>
      <c r="N21" s="83" t="s">
        <v>59</v>
      </c>
      <c r="O21" s="83" t="s">
        <v>182</v>
      </c>
      <c r="P21" s="112" t="s">
        <v>119</v>
      </c>
      <c r="Q21" s="82" t="s">
        <v>56</v>
      </c>
      <c r="R21" s="82" t="s">
        <v>58</v>
      </c>
      <c r="S21" s="82" t="s">
        <v>88</v>
      </c>
      <c r="T21" s="84" t="s">
        <v>59</v>
      </c>
      <c r="U21" s="83" t="s">
        <v>182</v>
      </c>
      <c r="V21" s="83" t="s">
        <v>180</v>
      </c>
      <c r="W21" s="82" t="s">
        <v>56</v>
      </c>
      <c r="X21" s="83" t="s">
        <v>182</v>
      </c>
      <c r="Y21" s="83" t="s">
        <v>182</v>
      </c>
    </row>
    <row r="22" spans="1:25" ht="51.95" customHeight="1">
      <c r="A22" s="131" t="s">
        <v>117</v>
      </c>
      <c r="B22" s="98"/>
      <c r="C22" s="130"/>
      <c r="D22" s="11" t="s">
        <v>19</v>
      </c>
      <c r="E22" s="12" t="s">
        <v>21</v>
      </c>
      <c r="F22" s="12" t="s">
        <v>22</v>
      </c>
      <c r="G22" s="12" t="s">
        <v>20</v>
      </c>
      <c r="H22" s="12" t="s">
        <v>24</v>
      </c>
      <c r="I22" s="13" t="s">
        <v>27</v>
      </c>
      <c r="J22" s="12" t="s">
        <v>20</v>
      </c>
      <c r="K22" s="12" t="s">
        <v>25</v>
      </c>
      <c r="L22" s="14" t="s">
        <v>23</v>
      </c>
      <c r="M22" s="12" t="s">
        <v>26</v>
      </c>
      <c r="N22" s="12" t="s">
        <v>28</v>
      </c>
      <c r="O22" s="12" t="s">
        <v>20</v>
      </c>
      <c r="P22" s="113" t="s">
        <v>44</v>
      </c>
      <c r="Q22" s="12" t="s">
        <v>47</v>
      </c>
      <c r="R22" s="12" t="s">
        <v>42</v>
      </c>
      <c r="S22" s="12" t="s">
        <v>38</v>
      </c>
      <c r="T22" s="49" t="s">
        <v>41</v>
      </c>
      <c r="U22" s="13" t="s">
        <v>55</v>
      </c>
      <c r="V22" s="12" t="s">
        <v>52</v>
      </c>
      <c r="W22" s="12" t="s">
        <v>29</v>
      </c>
      <c r="X22" s="12" t="s">
        <v>23</v>
      </c>
      <c r="Y22" s="12" t="s">
        <v>23</v>
      </c>
    </row>
    <row r="23" spans="1:25" ht="75">
      <c r="A23" s="131"/>
      <c r="B23" s="38"/>
      <c r="C23" s="131"/>
      <c r="D23" s="6" t="s">
        <v>0</v>
      </c>
      <c r="E23" s="4" t="s">
        <v>73</v>
      </c>
      <c r="F23" s="4" t="s">
        <v>75</v>
      </c>
      <c r="G23" s="4" t="s">
        <v>74</v>
      </c>
      <c r="H23" s="4" t="s">
        <v>76</v>
      </c>
      <c r="I23" s="4" t="s">
        <v>78</v>
      </c>
      <c r="J23" s="4" t="s">
        <v>77</v>
      </c>
      <c r="K23" s="4" t="s">
        <v>74</v>
      </c>
      <c r="L23" s="4" t="s">
        <v>74</v>
      </c>
      <c r="M23" s="4" t="s">
        <v>74</v>
      </c>
      <c r="N23" s="4" t="s">
        <v>79</v>
      </c>
      <c r="O23" s="4" t="s">
        <v>98</v>
      </c>
      <c r="P23" s="114" t="s">
        <v>74</v>
      </c>
      <c r="Q23" s="4" t="s">
        <v>74</v>
      </c>
      <c r="R23" s="4" t="s">
        <v>101</v>
      </c>
      <c r="S23" s="4" t="s">
        <v>74</v>
      </c>
      <c r="T23" s="50" t="s">
        <v>74</v>
      </c>
      <c r="U23" s="4" t="s">
        <v>78</v>
      </c>
      <c r="V23" s="4" t="s">
        <v>74</v>
      </c>
      <c r="W23" s="4" t="s">
        <v>74</v>
      </c>
      <c r="X23" s="4" t="s">
        <v>74</v>
      </c>
      <c r="Y23" s="4" t="s">
        <v>74</v>
      </c>
    </row>
    <row r="24" spans="1:25" ht="29.1" customHeight="1">
      <c r="A24" s="131"/>
      <c r="B24" s="38"/>
      <c r="C24" s="131"/>
      <c r="D24" s="6" t="s">
        <v>161</v>
      </c>
      <c r="E24" s="5" t="s">
        <v>99</v>
      </c>
      <c r="F24" s="5" t="s">
        <v>60</v>
      </c>
      <c r="G24" s="5" t="s">
        <v>60</v>
      </c>
      <c r="H24" s="5" t="s">
        <v>49</v>
      </c>
      <c r="I24" s="5" t="s">
        <v>61</v>
      </c>
      <c r="J24" s="5" t="s">
        <v>60</v>
      </c>
      <c r="K24" s="5" t="s">
        <v>63</v>
      </c>
      <c r="L24" s="5" t="s">
        <v>62</v>
      </c>
      <c r="M24" s="5" t="s">
        <v>61</v>
      </c>
      <c r="N24" s="5" t="s">
        <v>61</v>
      </c>
      <c r="O24" s="5" t="s">
        <v>60</v>
      </c>
      <c r="P24" s="115" t="s">
        <v>60</v>
      </c>
      <c r="Q24" s="5" t="s">
        <v>61</v>
      </c>
      <c r="R24" s="5" t="s">
        <v>60</v>
      </c>
      <c r="S24" s="5" t="s">
        <v>61</v>
      </c>
      <c r="T24" s="51" t="s">
        <v>62</v>
      </c>
      <c r="U24" s="5" t="s">
        <v>64</v>
      </c>
      <c r="V24" s="5" t="s">
        <v>61</v>
      </c>
      <c r="W24" s="5" t="s">
        <v>61</v>
      </c>
      <c r="X24" s="5" t="s">
        <v>65</v>
      </c>
      <c r="Y24" s="5" t="s">
        <v>65</v>
      </c>
    </row>
    <row r="25" spans="1:25">
      <c r="A25" s="131"/>
      <c r="B25" s="38"/>
      <c r="C25" s="131"/>
      <c r="D25" s="6" t="s">
        <v>160</v>
      </c>
      <c r="E25" s="25" t="s">
        <v>3</v>
      </c>
      <c r="F25" s="25" t="s">
        <v>4</v>
      </c>
      <c r="G25" s="25" t="s">
        <v>4</v>
      </c>
      <c r="H25" s="25">
        <v>454</v>
      </c>
      <c r="I25" s="25" t="s">
        <v>4</v>
      </c>
      <c r="J25" s="25" t="s">
        <v>4</v>
      </c>
      <c r="K25" s="25">
        <v>454</v>
      </c>
      <c r="L25" s="25">
        <v>454</v>
      </c>
      <c r="M25" s="25" t="s">
        <v>4</v>
      </c>
      <c r="N25" s="25">
        <v>454</v>
      </c>
      <c r="O25" s="25" t="s">
        <v>4</v>
      </c>
      <c r="P25" s="116" t="s">
        <v>4</v>
      </c>
      <c r="Q25" s="25">
        <v>454</v>
      </c>
      <c r="R25" s="25" t="s">
        <v>4</v>
      </c>
      <c r="S25" s="25" t="s">
        <v>4</v>
      </c>
      <c r="T25" s="52">
        <v>454</v>
      </c>
      <c r="U25" s="25">
        <v>454</v>
      </c>
      <c r="V25" s="25" t="s">
        <v>4</v>
      </c>
      <c r="W25" s="25" t="s">
        <v>4</v>
      </c>
      <c r="X25" s="25" t="s">
        <v>136</v>
      </c>
      <c r="Y25" s="25" t="s">
        <v>136</v>
      </c>
    </row>
    <row r="26" spans="1:25" ht="15" customHeight="1">
      <c r="A26" s="131"/>
      <c r="B26" s="38"/>
      <c r="C26" s="131"/>
      <c r="D26" s="8" t="s">
        <v>15</v>
      </c>
      <c r="E26" s="26" t="s">
        <v>137</v>
      </c>
      <c r="F26" s="26" t="s">
        <v>94</v>
      </c>
      <c r="G26" s="17">
        <v>15</v>
      </c>
      <c r="H26" s="26" t="s">
        <v>138</v>
      </c>
      <c r="I26" s="26" t="s">
        <v>139</v>
      </c>
      <c r="J26" s="26" t="s">
        <v>140</v>
      </c>
      <c r="K26" s="26" t="s">
        <v>141</v>
      </c>
      <c r="L26" s="26" t="s">
        <v>142</v>
      </c>
      <c r="M26" s="26" t="s">
        <v>143</v>
      </c>
      <c r="N26" s="26" t="s">
        <v>144</v>
      </c>
      <c r="O26" s="26" t="s">
        <v>140</v>
      </c>
      <c r="P26" s="117" t="s">
        <v>108</v>
      </c>
      <c r="Q26" s="26" t="s">
        <v>145</v>
      </c>
      <c r="R26" s="133" t="s">
        <v>152</v>
      </c>
      <c r="S26" s="26" t="s">
        <v>159</v>
      </c>
      <c r="T26" s="42" t="s">
        <v>89</v>
      </c>
      <c r="U26" s="17" t="s">
        <v>14</v>
      </c>
      <c r="V26" s="17" t="s">
        <v>14</v>
      </c>
      <c r="W26" s="26" t="s">
        <v>146</v>
      </c>
      <c r="X26" s="17" t="s">
        <v>14</v>
      </c>
      <c r="Y26" s="27" t="s">
        <v>147</v>
      </c>
    </row>
    <row r="27" spans="1:25" ht="15" customHeight="1">
      <c r="A27" s="131"/>
      <c r="B27" s="38"/>
      <c r="C27" s="131"/>
      <c r="D27" s="8" t="s">
        <v>92</v>
      </c>
      <c r="E27" s="26" t="s">
        <v>93</v>
      </c>
      <c r="F27" s="17" t="s">
        <v>94</v>
      </c>
      <c r="G27" s="17">
        <v>12</v>
      </c>
      <c r="H27" s="17" t="s">
        <v>14</v>
      </c>
      <c r="I27" s="133" t="s">
        <v>120</v>
      </c>
      <c r="J27" s="17" t="s">
        <v>30</v>
      </c>
      <c r="K27" s="17" t="s">
        <v>14</v>
      </c>
      <c r="L27" s="17" t="s">
        <v>14</v>
      </c>
      <c r="M27" s="26" t="s">
        <v>106</v>
      </c>
      <c r="N27" s="26" t="s">
        <v>33</v>
      </c>
      <c r="O27" s="37" t="s">
        <v>53</v>
      </c>
      <c r="P27" s="117" t="s">
        <v>107</v>
      </c>
      <c r="Q27" s="26" t="s">
        <v>109</v>
      </c>
      <c r="R27" s="133"/>
      <c r="S27" s="17">
        <v>13</v>
      </c>
      <c r="T27" s="42" t="s">
        <v>102</v>
      </c>
      <c r="U27" s="17" t="s">
        <v>14</v>
      </c>
      <c r="V27" s="37" t="s">
        <v>14</v>
      </c>
      <c r="W27" s="17">
        <v>100</v>
      </c>
      <c r="X27" s="27" t="s">
        <v>111</v>
      </c>
      <c r="Y27" s="27" t="s">
        <v>112</v>
      </c>
    </row>
    <row r="28" spans="1:25" ht="15" customHeight="1">
      <c r="A28" s="131"/>
      <c r="B28" s="38"/>
      <c r="C28" s="131"/>
      <c r="D28" s="8" t="s">
        <v>90</v>
      </c>
      <c r="E28" s="17" t="s">
        <v>89</v>
      </c>
      <c r="F28" s="17" t="s">
        <v>94</v>
      </c>
      <c r="G28" s="17">
        <v>17</v>
      </c>
      <c r="H28" s="133" t="s">
        <v>95</v>
      </c>
      <c r="I28" s="133"/>
      <c r="J28" s="17" t="s">
        <v>14</v>
      </c>
      <c r="K28" s="17" t="s">
        <v>32</v>
      </c>
      <c r="L28" s="26" t="s">
        <v>31</v>
      </c>
      <c r="M28" s="133" t="s">
        <v>105</v>
      </c>
      <c r="N28" s="17" t="s">
        <v>14</v>
      </c>
      <c r="O28" s="37" t="s">
        <v>14</v>
      </c>
      <c r="P28" s="117" t="s">
        <v>108</v>
      </c>
      <c r="Q28" s="26" t="s">
        <v>110</v>
      </c>
      <c r="R28" s="133"/>
      <c r="S28" s="133" t="s">
        <v>39</v>
      </c>
      <c r="T28" s="42" t="s">
        <v>103</v>
      </c>
      <c r="U28" s="17" t="s">
        <v>14</v>
      </c>
      <c r="V28" s="133" t="s">
        <v>50</v>
      </c>
      <c r="W28" s="17">
        <v>71</v>
      </c>
      <c r="X28" s="133" t="s">
        <v>125</v>
      </c>
      <c r="Y28" s="133" t="s">
        <v>113</v>
      </c>
    </row>
    <row r="29" spans="1:25" ht="15" customHeight="1">
      <c r="A29" s="131"/>
      <c r="B29" s="38"/>
      <c r="C29" s="131"/>
      <c r="D29" s="8" t="s">
        <v>91</v>
      </c>
      <c r="E29" s="17" t="s">
        <v>14</v>
      </c>
      <c r="F29" s="17" t="s">
        <v>14</v>
      </c>
      <c r="G29" s="17">
        <v>11</v>
      </c>
      <c r="H29" s="133"/>
      <c r="I29" s="133"/>
      <c r="J29" s="17" t="s">
        <v>14</v>
      </c>
      <c r="K29" s="17" t="s">
        <v>14</v>
      </c>
      <c r="L29" s="17" t="s">
        <v>14</v>
      </c>
      <c r="M29" s="133"/>
      <c r="N29" s="17" t="s">
        <v>14</v>
      </c>
      <c r="O29" s="37" t="s">
        <v>14</v>
      </c>
      <c r="P29" s="118" t="s">
        <v>14</v>
      </c>
      <c r="Q29" s="17" t="s">
        <v>14</v>
      </c>
      <c r="R29" s="133"/>
      <c r="S29" s="133"/>
      <c r="T29" s="42" t="s">
        <v>14</v>
      </c>
      <c r="U29" s="17" t="s">
        <v>69</v>
      </c>
      <c r="V29" s="133"/>
      <c r="W29" s="17">
        <v>13</v>
      </c>
      <c r="X29" s="133"/>
      <c r="Y29" s="133"/>
    </row>
    <row r="30" spans="1:25" ht="15" customHeight="1">
      <c r="A30" s="131"/>
      <c r="B30" s="38"/>
      <c r="C30" s="131"/>
      <c r="D30" s="8" t="s">
        <v>96</v>
      </c>
      <c r="E30" s="17" t="s">
        <v>14</v>
      </c>
      <c r="F30" s="17" t="s">
        <v>14</v>
      </c>
      <c r="G30" s="17" t="s">
        <v>14</v>
      </c>
      <c r="H30" s="17" t="s">
        <v>14</v>
      </c>
      <c r="I30" s="133"/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37" t="s">
        <v>14</v>
      </c>
      <c r="P30" s="118" t="s">
        <v>14</v>
      </c>
      <c r="Q30" s="17" t="s">
        <v>14</v>
      </c>
      <c r="R30" s="133"/>
      <c r="S30" s="17" t="s">
        <v>14</v>
      </c>
      <c r="T30" s="42" t="s">
        <v>14</v>
      </c>
      <c r="U30" s="17" t="s">
        <v>14</v>
      </c>
      <c r="V30" s="37" t="s">
        <v>14</v>
      </c>
      <c r="W30" s="17" t="s">
        <v>14</v>
      </c>
      <c r="X30" s="37" t="s">
        <v>14</v>
      </c>
      <c r="Y30" s="17" t="s">
        <v>14</v>
      </c>
    </row>
    <row r="31" spans="1:25" ht="15" customHeight="1">
      <c r="A31" s="131"/>
      <c r="B31" s="38"/>
      <c r="C31" s="131"/>
      <c r="D31" s="8" t="s">
        <v>97</v>
      </c>
      <c r="E31" s="26" t="s">
        <v>151</v>
      </c>
      <c r="F31" s="17" t="s">
        <v>14</v>
      </c>
      <c r="G31" s="17" t="s">
        <v>14</v>
      </c>
      <c r="H31" s="17" t="s">
        <v>14</v>
      </c>
      <c r="I31" s="133"/>
      <c r="J31" s="17" t="s">
        <v>14</v>
      </c>
      <c r="K31" s="17" t="s">
        <v>14</v>
      </c>
      <c r="L31" s="17" t="s">
        <v>14</v>
      </c>
      <c r="M31" s="26" t="s">
        <v>104</v>
      </c>
      <c r="N31" s="17" t="s">
        <v>14</v>
      </c>
      <c r="O31" s="37" t="s">
        <v>14</v>
      </c>
      <c r="P31" s="118" t="s">
        <v>14</v>
      </c>
      <c r="Q31" s="17" t="s">
        <v>14</v>
      </c>
      <c r="R31" s="134"/>
      <c r="S31" s="17" t="s">
        <v>14</v>
      </c>
      <c r="T31" s="42" t="s">
        <v>14</v>
      </c>
      <c r="U31" s="17" t="s">
        <v>14</v>
      </c>
      <c r="V31" s="37" t="s">
        <v>14</v>
      </c>
      <c r="W31" s="17">
        <v>22</v>
      </c>
      <c r="X31" s="37" t="s">
        <v>14</v>
      </c>
      <c r="Y31" s="17" t="s">
        <v>14</v>
      </c>
    </row>
    <row r="32" spans="1:25">
      <c r="A32" s="131"/>
      <c r="B32" s="38"/>
      <c r="C32" s="131"/>
      <c r="D32" s="8" t="s">
        <v>16</v>
      </c>
      <c r="E32" s="34">
        <f>9+6+16+1</f>
        <v>32</v>
      </c>
      <c r="F32" s="34">
        <v>60</v>
      </c>
      <c r="G32" s="34">
        <v>55</v>
      </c>
      <c r="H32" s="34">
        <v>43</v>
      </c>
      <c r="I32" s="35">
        <f>47+29</f>
        <v>76</v>
      </c>
      <c r="J32" s="34">
        <v>32</v>
      </c>
      <c r="K32" s="34">
        <v>37</v>
      </c>
      <c r="L32" s="34">
        <v>30</v>
      </c>
      <c r="M32" s="34">
        <v>40</v>
      </c>
      <c r="N32" s="34">
        <v>16</v>
      </c>
      <c r="O32" s="34">
        <v>38</v>
      </c>
      <c r="P32" s="119">
        <v>122</v>
      </c>
      <c r="Q32" s="34">
        <v>17</v>
      </c>
      <c r="R32" s="34">
        <v>50</v>
      </c>
      <c r="S32" s="34">
        <v>58</v>
      </c>
      <c r="T32" s="43">
        <v>83</v>
      </c>
      <c r="U32" s="34">
        <v>13</v>
      </c>
      <c r="V32" s="34">
        <v>24</v>
      </c>
      <c r="W32" s="34">
        <v>240</v>
      </c>
      <c r="X32" s="34">
        <v>33</v>
      </c>
      <c r="Y32" s="34">
        <v>37</v>
      </c>
    </row>
    <row r="33" spans="1:35" ht="120.75" thickBot="1">
      <c r="A33" s="131"/>
      <c r="B33" s="104"/>
      <c r="C33" s="132"/>
      <c r="D33" s="15" t="s">
        <v>156</v>
      </c>
      <c r="E33" s="40" t="s">
        <v>34</v>
      </c>
      <c r="F33" s="40" t="s">
        <v>122</v>
      </c>
      <c r="G33" s="40" t="s">
        <v>155</v>
      </c>
      <c r="H33" s="41" t="s">
        <v>153</v>
      </c>
      <c r="I33" s="40" t="s">
        <v>148</v>
      </c>
      <c r="J33" s="41" t="s">
        <v>35</v>
      </c>
      <c r="K33" s="40" t="s">
        <v>149</v>
      </c>
      <c r="L33" s="40" t="s">
        <v>150</v>
      </c>
      <c r="M33" s="40" t="s">
        <v>36</v>
      </c>
      <c r="N33" s="40" t="s">
        <v>37</v>
      </c>
      <c r="O33" s="40" t="s">
        <v>121</v>
      </c>
      <c r="P33" s="120" t="s">
        <v>45</v>
      </c>
      <c r="Q33" s="16" t="s">
        <v>48</v>
      </c>
      <c r="R33" s="16" t="s">
        <v>43</v>
      </c>
      <c r="S33" s="40" t="s">
        <v>124</v>
      </c>
      <c r="T33" s="44" t="s">
        <v>123</v>
      </c>
      <c r="U33" s="40" t="s">
        <v>154</v>
      </c>
      <c r="V33" s="40" t="s">
        <v>51</v>
      </c>
      <c r="W33" s="40" t="s">
        <v>114</v>
      </c>
      <c r="X33" s="40" t="s">
        <v>126</v>
      </c>
      <c r="Y33" s="40" t="s">
        <v>127</v>
      </c>
    </row>
    <row r="34" spans="1:35" ht="60.95" customHeight="1">
      <c r="D34" s="10" t="s">
        <v>13</v>
      </c>
      <c r="E34" s="7">
        <v>23843452</v>
      </c>
      <c r="F34" s="7">
        <v>24451087</v>
      </c>
      <c r="G34" s="9" t="s">
        <v>100</v>
      </c>
      <c r="H34" s="7">
        <v>24586144</v>
      </c>
      <c r="I34" s="7">
        <v>24335481</v>
      </c>
      <c r="J34" s="7">
        <v>24399150</v>
      </c>
      <c r="K34" s="7">
        <v>25057045</v>
      </c>
      <c r="L34" s="7">
        <v>25407519</v>
      </c>
      <c r="M34" s="7">
        <v>26355675</v>
      </c>
      <c r="N34" s="7">
        <v>26731752</v>
      </c>
      <c r="O34" s="7">
        <v>25921339</v>
      </c>
      <c r="P34" s="121">
        <v>26962942</v>
      </c>
      <c r="Q34" s="7">
        <v>27048741</v>
      </c>
      <c r="R34" s="7">
        <v>27464748</v>
      </c>
      <c r="S34" s="7">
        <v>27547442</v>
      </c>
      <c r="T34" s="53">
        <v>27477587</v>
      </c>
      <c r="U34" s="7">
        <v>24180001</v>
      </c>
      <c r="V34" s="7">
        <v>26258571</v>
      </c>
      <c r="W34" s="7">
        <v>27077120</v>
      </c>
      <c r="X34" s="7">
        <v>27189771</v>
      </c>
      <c r="Y34" s="7">
        <v>27428431</v>
      </c>
    </row>
    <row r="35" spans="1:35" customFormat="1" ht="15" customHeight="1">
      <c r="D35" s="122" t="s">
        <v>176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59"/>
      <c r="P35" s="59"/>
      <c r="Q35" s="59"/>
      <c r="R35" s="59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customFormat="1"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59"/>
      <c r="P36" s="59"/>
      <c r="Q36" s="59"/>
      <c r="R36" s="59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8" customHeight="1">
      <c r="D37" s="45" t="s">
        <v>157</v>
      </c>
      <c r="E37" s="7"/>
      <c r="F37" s="7"/>
      <c r="G37" s="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35" ht="18" customHeight="1">
      <c r="D38" s="45" t="s">
        <v>158</v>
      </c>
      <c r="E38" s="7"/>
      <c r="F38" s="7"/>
      <c r="G38" s="9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35" customFormat="1" ht="17.25">
      <c r="D39" s="46" t="s">
        <v>178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8" customHeight="1">
      <c r="D40" s="123" t="s">
        <v>162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5"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35" ht="18" customHeight="1">
      <c r="D42" s="45" t="s">
        <v>183</v>
      </c>
      <c r="E42" s="7"/>
      <c r="F42" s="7"/>
      <c r="G42" s="9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5" ht="18" customHeight="1">
      <c r="D43" s="45" t="s">
        <v>163</v>
      </c>
      <c r="E43" s="7"/>
      <c r="F43" s="7"/>
      <c r="G43" s="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35" ht="15" customHeight="1">
      <c r="D44" s="45" t="s">
        <v>164</v>
      </c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35" ht="17.25">
      <c r="D45" s="45" t="s">
        <v>174</v>
      </c>
      <c r="E45" s="7"/>
      <c r="F45" s="7"/>
      <c r="G45" s="9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5" ht="17.25">
      <c r="D46" s="45" t="s">
        <v>165</v>
      </c>
      <c r="E46" s="7"/>
      <c r="F46" s="7"/>
      <c r="G46" s="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5" ht="17.25">
      <c r="D47" s="45" t="s">
        <v>166</v>
      </c>
      <c r="E47" s="7"/>
      <c r="F47" s="7"/>
      <c r="G47" s="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5" ht="15" customHeight="1">
      <c r="F48" s="18"/>
      <c r="G48" s="18"/>
      <c r="H48" s="18"/>
      <c r="I48" s="18"/>
      <c r="J48" s="18"/>
      <c r="V48" s="32"/>
      <c r="W48" s="32"/>
      <c r="X48" s="32"/>
    </row>
    <row r="49" spans="1:25" ht="60.95" customHeight="1">
      <c r="D49" s="10"/>
      <c r="E49" s="7"/>
      <c r="F49" s="7"/>
      <c r="G49" s="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60.95" customHeight="1">
      <c r="D50" s="10"/>
      <c r="E50" s="7"/>
      <c r="F50" s="7"/>
      <c r="G50" s="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60.95" customHeight="1">
      <c r="D51" s="10"/>
      <c r="E51" s="7"/>
      <c r="F51" s="7"/>
      <c r="G51" s="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60.95" customHeight="1">
      <c r="A52" s="1"/>
      <c r="B52" s="1"/>
      <c r="C52" s="1"/>
      <c r="D52" s="10"/>
      <c r="E52" s="7"/>
      <c r="F52" s="7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60.95" customHeight="1">
      <c r="A53" s="1"/>
      <c r="B53" s="1"/>
      <c r="C53" s="1"/>
      <c r="D53" s="10"/>
      <c r="E53" s="7"/>
      <c r="F53" s="7"/>
      <c r="G53" s="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60.95" customHeight="1">
      <c r="A54" s="1"/>
      <c r="B54" s="1"/>
      <c r="C54" s="1"/>
      <c r="D54" s="10"/>
      <c r="E54" s="7"/>
      <c r="F54" s="7"/>
      <c r="G54" s="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60.95" customHeight="1">
      <c r="A55" s="1"/>
      <c r="B55" s="1"/>
      <c r="C55" s="1"/>
      <c r="D55" s="10"/>
      <c r="E55" s="7"/>
      <c r="F55" s="7"/>
      <c r="G55" s="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</sheetData>
  <sortState ref="D1:E13">
    <sortCondition ref="D1"/>
  </sortState>
  <mergeCells count="31">
    <mergeCell ref="A8:A20"/>
    <mergeCell ref="A22:A33"/>
    <mergeCell ref="B11:B14"/>
    <mergeCell ref="C8:C9"/>
    <mergeCell ref="B16:B20"/>
    <mergeCell ref="C17:C19"/>
    <mergeCell ref="X28:X29"/>
    <mergeCell ref="Y28:Y29"/>
    <mergeCell ref="Q2:R5"/>
    <mergeCell ref="T2:U5"/>
    <mergeCell ref="W2:X2"/>
    <mergeCell ref="W3:X3"/>
    <mergeCell ref="W4:X4"/>
    <mergeCell ref="W5:X5"/>
    <mergeCell ref="V8:V20"/>
    <mergeCell ref="W8:W20"/>
    <mergeCell ref="X8:X20"/>
    <mergeCell ref="Y8:Y20"/>
    <mergeCell ref="S28:S29"/>
    <mergeCell ref="V3:V4"/>
    <mergeCell ref="V28:V29"/>
    <mergeCell ref="C22:C33"/>
    <mergeCell ref="R26:R31"/>
    <mergeCell ref="I27:I31"/>
    <mergeCell ref="H28:H29"/>
    <mergeCell ref="M28:M29"/>
    <mergeCell ref="D35:N36"/>
    <mergeCell ref="D40:N41"/>
    <mergeCell ref="D6:D7"/>
    <mergeCell ref="U8:U20"/>
    <mergeCell ref="D2:O5"/>
  </mergeCells>
  <phoneticPr fontId="9" type="noConversion"/>
  <pageMargins left="0.75" right="0.75" top="1" bottom="1" header="0.5" footer="0.5"/>
  <pageSetup scale="37" orientation="landscape" horizontalDpi="4294967292" verticalDpi="4294967292"/>
  <ignoredErrors>
    <ignoredError sqref="P27 E31 E26:E27" twoDigitTextYear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Company>Harvard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Gootenberg</dc:creator>
  <cp:lastModifiedBy>Christiana Adewale</cp:lastModifiedBy>
  <cp:lastPrinted>2016-11-13T03:06:12Z</cp:lastPrinted>
  <dcterms:created xsi:type="dcterms:W3CDTF">2015-10-09T11:35:36Z</dcterms:created>
  <dcterms:modified xsi:type="dcterms:W3CDTF">2016-11-14T09:33:18Z</dcterms:modified>
</cp:coreProperties>
</file>