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hi Liang\Dropbox\Macrophage Manuscript\version to circulate\"/>
    </mc:Choice>
  </mc:AlternateContent>
  <xr:revisionPtr revIDLastSave="0" documentId="13_ncr:1_{2B350B0F-0A55-4A51-842A-2E3C28B935DB}" xr6:coauthVersionLast="37" xr6:coauthVersionMax="37" xr10:uidLastSave="{00000000-0000-0000-0000-000000000000}"/>
  <bookViews>
    <workbookView xWindow="0" yWindow="465" windowWidth="25605" windowHeight="13305" xr2:uid="{00000000-000D-0000-FFFF-FFFF00000000}"/>
  </bookViews>
  <sheets>
    <sheet name="QC RNA data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8" i="1" l="1"/>
  <c r="C68" i="1"/>
  <c r="D68" i="1"/>
  <c r="E68" i="1"/>
  <c r="F68" i="1"/>
  <c r="C69" i="1"/>
  <c r="D69" i="1"/>
  <c r="E69" i="1"/>
  <c r="F69" i="1"/>
  <c r="G69" i="1"/>
  <c r="C70" i="1"/>
  <c r="D70" i="1"/>
  <c r="E70" i="1"/>
  <c r="F70" i="1"/>
  <c r="G70" i="1"/>
  <c r="B70" i="1"/>
  <c r="B69" i="1"/>
  <c r="B68" i="1"/>
</calcChain>
</file>

<file path=xl/sharedStrings.xml><?xml version="1.0" encoding="utf-8"?>
<sst xmlns="http://schemas.openxmlformats.org/spreadsheetml/2006/main" count="74" uniqueCount="74">
  <si>
    <t>DNA Contamination</t>
  </si>
  <si>
    <t>280110female1ipsinerveMHCII+</t>
  </si>
  <si>
    <t>282181female3ipsinerveMHCII+</t>
  </si>
  <si>
    <t>284157female4ipsinerveMHCII+</t>
  </si>
  <si>
    <t>286133female6ipsinerveMHCII+</t>
  </si>
  <si>
    <t>288109male1ipsinerveMHCII+</t>
  </si>
  <si>
    <t>290180male2ipsinerveMHCII+</t>
  </si>
  <si>
    <t>292156male3ipsinerveMHCII+</t>
  </si>
  <si>
    <t>294132male4ipsinerveMHCII+</t>
  </si>
  <si>
    <t>281193female1contranerveMHCII+</t>
  </si>
  <si>
    <t>283169female3contranerveMHCII+</t>
  </si>
  <si>
    <t>285145female4contranerveMHCII+</t>
  </si>
  <si>
    <t>287121female6contranerveMHCII+</t>
  </si>
  <si>
    <t>289192male1contranerveMHCII+</t>
  </si>
  <si>
    <t>291168male2contranerveMHCII+</t>
  </si>
  <si>
    <t>293144male3contranerveMHCII+</t>
  </si>
  <si>
    <t>295120male4contranerveMHCII+</t>
  </si>
  <si>
    <t>205143male3ipsinerveDoubleNegative</t>
  </si>
  <si>
    <t>207119male4ipsinerveDoubleNegative</t>
  </si>
  <si>
    <t>204155female4contranerveDoubleNegative</t>
  </si>
  <si>
    <t>206131male3contranerveDoubleNegative</t>
  </si>
  <si>
    <t>208107male4contranerveDoubleNegative</t>
  </si>
  <si>
    <t>201191female1ipsinerveDoublePositive</t>
  </si>
  <si>
    <t>296108female4ipsinerveDoublePositive</t>
  </si>
  <si>
    <t>202179male3ipsinerveDoublePositive</t>
  </si>
  <si>
    <t>203167male4ipsinerveDoublePositive</t>
  </si>
  <si>
    <t>209190female1ipsiDRGMHCII+</t>
  </si>
  <si>
    <t>211166female3ipsiDRGMHCII+</t>
  </si>
  <si>
    <t>213142male3ipsiDRGMHCII+</t>
  </si>
  <si>
    <t>215118male4ipsiDRGMHCII+</t>
  </si>
  <si>
    <t>210178female1contraDRGMHCII+</t>
  </si>
  <si>
    <t>212154female3contraDRGMHCII+</t>
  </si>
  <si>
    <t>214130male3contraDRGMHCII+</t>
  </si>
  <si>
    <t>216106male4contraDRGMHCII+</t>
  </si>
  <si>
    <t>217189female1ipsiDRGDoubleNegative</t>
  </si>
  <si>
    <t>219165female3ipsiDRGDoubleNegative</t>
  </si>
  <si>
    <t>221141male3ipsiDRGDoubleNegative</t>
  </si>
  <si>
    <t>223117male4ipsiDRGDoubleNegative</t>
  </si>
  <si>
    <t>218177female1contraDRGDoubleNegative</t>
  </si>
  <si>
    <t>220153female3contraDRGDoubleNegative</t>
  </si>
  <si>
    <t>222129male3contraDRGDoubleNegative</t>
  </si>
  <si>
    <t>224105male4contraDRGDoubleNegative</t>
  </si>
  <si>
    <t>% in Gene</t>
  </si>
  <si>
    <t>% in exons</t>
  </si>
  <si>
    <t>% in rRNA</t>
  </si>
  <si>
    <t>% in MT</t>
  </si>
  <si>
    <t>week 1 samples</t>
  </si>
  <si>
    <t>265195female2ipsinerveTcells</t>
  </si>
  <si>
    <t>267171female3ipsinerveTcells</t>
  </si>
  <si>
    <t>266183female2contranerveTcells</t>
  </si>
  <si>
    <t>268159female3contranerveTcells</t>
  </si>
  <si>
    <t>263124male3ipsinerveTcells</t>
  </si>
  <si>
    <t>262136male2contranerveTcells</t>
  </si>
  <si>
    <t>261148female1contranerveTcells</t>
  </si>
  <si>
    <t>260160female1ipsinerveTcells</t>
  </si>
  <si>
    <t>259172male2ipsinerveTcells</t>
  </si>
  <si>
    <t>258184male1contranerveTcells</t>
  </si>
  <si>
    <t>257196male1ipsinerveTcells</t>
  </si>
  <si>
    <t>269147male1ipsinerveMHCII+</t>
  </si>
  <si>
    <t>270135female2ipsinerveMHCII+</t>
  </si>
  <si>
    <t>272111femalecontranerveMHCII+</t>
  </si>
  <si>
    <t>273194male2ipsinerveMHCII+</t>
  </si>
  <si>
    <t>274182male1contranerveMHCII+</t>
  </si>
  <si>
    <t>275170male3ipsinerveMHCII+</t>
  </si>
  <si>
    <t>277146female1ipsinerveMHCII+</t>
  </si>
  <si>
    <t>279122male1ipsinerveDoublePositive</t>
  </si>
  <si>
    <t>280110female1ipsinerveDoublePositive</t>
  </si>
  <si>
    <t>281193male2ipsinerveDoublePositive</t>
  </si>
  <si>
    <t>288109malecontranerveDoubleNegative</t>
  </si>
  <si>
    <t>week 10 samples</t>
  </si>
  <si>
    <t>average</t>
  </si>
  <si>
    <t>min</t>
  </si>
  <si>
    <t>max</t>
  </si>
  <si>
    <t>final number of paired, non-duplicate reads (Q&gt;4) mapped in stampy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</si>
</sst>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(* #,##0.00_);_(* \(#,##0.00\);_(* &quot;-&quot;??_);_(@_)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66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FF3399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1" fontId="18" fillId="33" borderId="0" xfId="0" applyNumberFormat="1" applyFont="1" applyFill="1" applyAlignment="1">
      <alignment horizontal="left" vertical="top"/>
    </xf>
    <xf numFmtId="1" fontId="19" fillId="33" borderId="0" xfId="0" applyNumberFormat="1" applyFont="1" applyFill="1" applyAlignment="1">
      <alignment horizontal="left" vertical="top"/>
    </xf>
    <xf numFmtId="1" fontId="19" fillId="33" borderId="0" xfId="0" applyNumberFormat="1" applyFont="1" applyFill="1" applyBorder="1" applyAlignment="1">
      <alignment horizontal="left" vertical="top"/>
    </xf>
    <xf numFmtId="0" fontId="0" fillId="0" borderId="0" xfId="0" applyBorder="1"/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20" fillId="0" borderId="0" xfId="0" applyFont="1" applyFill="1" applyAlignment="1"/>
    <xf numFmtId="0" fontId="21" fillId="0" borderId="0" xfId="0" applyFont="1" applyFill="1" applyAlignment="1"/>
    <xf numFmtId="0" fontId="20" fillId="0" borderId="10" xfId="0" applyFont="1" applyFill="1" applyBorder="1" applyAlignment="1"/>
    <xf numFmtId="0" fontId="20" fillId="0" borderId="0" xfId="0" applyFont="1" applyFill="1" applyBorder="1" applyAlignment="1"/>
    <xf numFmtId="0" fontId="21" fillId="0" borderId="0" xfId="0" applyFont="1" applyFill="1" applyBorder="1" applyAlignment="1"/>
    <xf numFmtId="165" fontId="0" fillId="0" borderId="0" xfId="0" applyNumberFormat="1" applyFill="1" applyBorder="1"/>
    <xf numFmtId="0" fontId="20" fillId="0" borderId="11" xfId="0" applyFont="1" applyFill="1" applyBorder="1" applyAlignment="1"/>
    <xf numFmtId="0" fontId="21" fillId="0" borderId="10" xfId="0" applyFont="1" applyFill="1" applyBorder="1" applyAlignment="1"/>
    <xf numFmtId="41" fontId="0" fillId="0" borderId="0" xfId="0" applyNumberFormat="1"/>
    <xf numFmtId="41" fontId="0" fillId="0" borderId="0" xfId="0" applyNumberFormat="1" applyBorder="1"/>
    <xf numFmtId="0" fontId="16" fillId="0" borderId="0" xfId="0" applyFont="1" applyFill="1" applyBorder="1" applyAlignment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0" fillId="0" borderId="0" xfId="42" applyNumberFormat="1" applyFont="1" applyBorder="1" applyAlignment="1">
      <alignment horizontal="center" vertical="center"/>
    </xf>
    <xf numFmtId="41" fontId="0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2" fontId="0" fillId="0" borderId="0" xfId="0" applyNumberFormat="1" applyBorder="1" applyAlignment="1">
      <alignment horizontal="center" vertical="center"/>
    </xf>
    <xf numFmtId="3" fontId="1" fillId="0" borderId="0" xfId="42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9"/>
  <sheetViews>
    <sheetView tabSelected="1" topLeftCell="A43" workbookViewId="0">
      <selection activeCell="D61" sqref="D61"/>
    </sheetView>
  </sheetViews>
  <sheetFormatPr defaultColWidth="8.85546875" defaultRowHeight="15" x14ac:dyDescent="0.25"/>
  <cols>
    <col min="1" max="1" width="37.28515625" customWidth="1"/>
    <col min="2" max="5" width="9.140625" style="23"/>
    <col min="6" max="6" width="16.140625" style="23" customWidth="1"/>
    <col min="7" max="7" width="40.42578125" style="19" customWidth="1"/>
    <col min="9" max="9" width="10.140625" bestFit="1" customWidth="1"/>
    <col min="15" max="16" width="9.140625" customWidth="1"/>
  </cols>
  <sheetData>
    <row r="1" spans="1:7" s="6" customFormat="1" ht="33" customHeight="1" x14ac:dyDescent="0.25">
      <c r="A1" s="5" t="s">
        <v>46</v>
      </c>
      <c r="B1" s="22" t="s">
        <v>42</v>
      </c>
      <c r="C1" s="22" t="s">
        <v>43</v>
      </c>
      <c r="D1" s="22" t="s">
        <v>44</v>
      </c>
      <c r="E1" s="22" t="s">
        <v>45</v>
      </c>
      <c r="F1" s="22" t="s">
        <v>0</v>
      </c>
      <c r="G1" s="18" t="s">
        <v>73</v>
      </c>
    </row>
    <row r="2" spans="1:7" x14ac:dyDescent="0.25">
      <c r="A2" s="1" t="s">
        <v>1</v>
      </c>
      <c r="B2" s="25">
        <v>97.00938515</v>
      </c>
      <c r="C2" s="25">
        <v>67.546291280000005</v>
      </c>
      <c r="D2" s="25">
        <v>0.86706559000000005</v>
      </c>
      <c r="E2" s="25">
        <v>0</v>
      </c>
      <c r="F2" s="25">
        <v>0</v>
      </c>
      <c r="G2" s="26">
        <v>11125733.830499999</v>
      </c>
    </row>
    <row r="3" spans="1:7" x14ac:dyDescent="0.25">
      <c r="A3" s="1" t="s">
        <v>2</v>
      </c>
      <c r="B3" s="25">
        <v>93.791993210000001</v>
      </c>
      <c r="C3" s="25">
        <v>62.436849709999997</v>
      </c>
      <c r="D3" s="25">
        <v>1.247354887</v>
      </c>
      <c r="E3" s="25">
        <v>0</v>
      </c>
      <c r="F3" s="25">
        <v>0</v>
      </c>
      <c r="G3" s="26">
        <v>8437787.300999999</v>
      </c>
    </row>
    <row r="4" spans="1:7" x14ac:dyDescent="0.25">
      <c r="A4" s="1" t="s">
        <v>3</v>
      </c>
      <c r="B4" s="25">
        <v>96.700579669999996</v>
      </c>
      <c r="C4" s="25">
        <v>73.957517949999996</v>
      </c>
      <c r="D4" s="25">
        <v>1.9287473719999999</v>
      </c>
      <c r="E4" s="25">
        <v>0</v>
      </c>
      <c r="F4" s="25">
        <v>0</v>
      </c>
      <c r="G4" s="26">
        <v>7017042.6145000001</v>
      </c>
    </row>
    <row r="5" spans="1:7" x14ac:dyDescent="0.25">
      <c r="A5" s="1" t="s">
        <v>4</v>
      </c>
      <c r="B5" s="25">
        <v>96.757254279999998</v>
      </c>
      <c r="C5" s="25">
        <v>65.782223959999996</v>
      </c>
      <c r="D5" s="25">
        <v>0.82312724800000003</v>
      </c>
      <c r="E5" s="25">
        <v>0</v>
      </c>
      <c r="F5" s="25">
        <v>0</v>
      </c>
      <c r="G5" s="26">
        <v>8977290.9489999991</v>
      </c>
    </row>
    <row r="6" spans="1:7" x14ac:dyDescent="0.25">
      <c r="A6" s="2" t="s">
        <v>5</v>
      </c>
      <c r="B6" s="25">
        <v>96.895086939999999</v>
      </c>
      <c r="C6" s="25">
        <v>67.517597280000004</v>
      </c>
      <c r="D6" s="25">
        <v>1.1381685050000001</v>
      </c>
      <c r="E6" s="25">
        <v>0</v>
      </c>
      <c r="F6" s="25">
        <v>0</v>
      </c>
      <c r="G6" s="26">
        <v>9895419.2280000001</v>
      </c>
    </row>
    <row r="7" spans="1:7" x14ac:dyDescent="0.25">
      <c r="A7" s="2" t="s">
        <v>6</v>
      </c>
      <c r="B7" s="25">
        <v>95.786061720000006</v>
      </c>
      <c r="C7" s="25">
        <v>74.068644590000005</v>
      </c>
      <c r="D7" s="25">
        <v>1.140559001</v>
      </c>
      <c r="E7" s="25">
        <v>0</v>
      </c>
      <c r="F7" s="25">
        <v>0</v>
      </c>
      <c r="G7" s="26">
        <v>9114375.0075000003</v>
      </c>
    </row>
    <row r="8" spans="1:7" x14ac:dyDescent="0.25">
      <c r="A8" s="2" t="s">
        <v>7</v>
      </c>
      <c r="B8" s="25">
        <v>93.83914489</v>
      </c>
      <c r="C8" s="25">
        <v>71.623931209999995</v>
      </c>
      <c r="D8" s="25">
        <v>1.324527386</v>
      </c>
      <c r="E8" s="25">
        <v>0</v>
      </c>
      <c r="F8" s="25">
        <v>0</v>
      </c>
      <c r="G8" s="26">
        <v>8653457.5855000019</v>
      </c>
    </row>
    <row r="9" spans="1:7" x14ac:dyDescent="0.25">
      <c r="A9" s="3" t="s">
        <v>8</v>
      </c>
      <c r="B9" s="25">
        <v>96.225138979999997</v>
      </c>
      <c r="C9" s="25">
        <v>74.092496960000005</v>
      </c>
      <c r="D9" s="25">
        <v>1.6812998830000001</v>
      </c>
      <c r="E9" s="25">
        <v>0</v>
      </c>
      <c r="F9" s="25">
        <v>0</v>
      </c>
      <c r="G9" s="26">
        <v>7967974.3084999993</v>
      </c>
    </row>
    <row r="10" spans="1:7" x14ac:dyDescent="0.25">
      <c r="A10" s="1" t="s">
        <v>9</v>
      </c>
      <c r="B10" s="25">
        <v>95.082820870000006</v>
      </c>
      <c r="C10" s="25">
        <v>57.119460949999997</v>
      </c>
      <c r="D10" s="25">
        <v>1.417511983</v>
      </c>
      <c r="E10" s="25">
        <v>0</v>
      </c>
      <c r="F10" s="25">
        <v>0</v>
      </c>
      <c r="G10" s="26">
        <v>8380212.7909999993</v>
      </c>
    </row>
    <row r="11" spans="1:7" x14ac:dyDescent="0.25">
      <c r="A11" s="1" t="s">
        <v>10</v>
      </c>
      <c r="B11" s="25">
        <v>96.650719730000006</v>
      </c>
      <c r="C11" s="25">
        <v>76.221436179999998</v>
      </c>
      <c r="D11" s="25">
        <v>1.485348015</v>
      </c>
      <c r="E11" s="25">
        <v>0</v>
      </c>
      <c r="F11" s="25">
        <v>0</v>
      </c>
      <c r="G11" s="26">
        <v>7897513.6154999994</v>
      </c>
    </row>
    <row r="12" spans="1:7" x14ac:dyDescent="0.25">
      <c r="A12" s="1" t="s">
        <v>11</v>
      </c>
      <c r="B12" s="25">
        <v>96.909834369999999</v>
      </c>
      <c r="C12" s="25">
        <v>77.16596998</v>
      </c>
      <c r="D12" s="25">
        <v>1.0286851340000001</v>
      </c>
      <c r="E12" s="25">
        <v>0</v>
      </c>
      <c r="F12" s="25">
        <v>0</v>
      </c>
      <c r="G12" s="26">
        <v>10094691.051000003</v>
      </c>
    </row>
    <row r="13" spans="1:7" x14ac:dyDescent="0.25">
      <c r="A13" s="1" t="s">
        <v>12</v>
      </c>
      <c r="B13" s="25">
        <v>96.746466960000006</v>
      </c>
      <c r="C13" s="25">
        <v>71.421051660000003</v>
      </c>
      <c r="D13" s="25">
        <v>0.88272233099999997</v>
      </c>
      <c r="E13" s="25">
        <v>0</v>
      </c>
      <c r="F13" s="25">
        <v>0</v>
      </c>
      <c r="G13" s="26">
        <v>8702047.9289999995</v>
      </c>
    </row>
    <row r="14" spans="1:7" x14ac:dyDescent="0.25">
      <c r="A14" s="2" t="s">
        <v>13</v>
      </c>
      <c r="B14" s="25">
        <v>91.723509489999998</v>
      </c>
      <c r="C14" s="25">
        <v>64.174869839999999</v>
      </c>
      <c r="D14" s="25">
        <v>1.6741860930000001</v>
      </c>
      <c r="E14" s="25">
        <v>0</v>
      </c>
      <c r="F14" s="25">
        <v>0</v>
      </c>
      <c r="G14" s="26">
        <v>8221261.5645000003</v>
      </c>
    </row>
    <row r="15" spans="1:7" x14ac:dyDescent="0.25">
      <c r="A15" s="2" t="s">
        <v>14</v>
      </c>
      <c r="B15" s="25">
        <v>96.317853760000006</v>
      </c>
      <c r="C15" s="25">
        <v>64.357605090000007</v>
      </c>
      <c r="D15" s="25">
        <v>1.332089383</v>
      </c>
      <c r="E15" s="25">
        <v>0</v>
      </c>
      <c r="F15" s="25">
        <v>0</v>
      </c>
      <c r="G15" s="26">
        <v>8942361.3774999995</v>
      </c>
    </row>
    <row r="16" spans="1:7" x14ac:dyDescent="0.25">
      <c r="A16" s="2" t="s">
        <v>15</v>
      </c>
      <c r="B16" s="25">
        <v>97.374186230000007</v>
      </c>
      <c r="C16" s="25">
        <v>79.0314142</v>
      </c>
      <c r="D16" s="25">
        <v>1.15229962</v>
      </c>
      <c r="E16" s="25">
        <v>0</v>
      </c>
      <c r="F16" s="25">
        <v>0</v>
      </c>
      <c r="G16" s="26">
        <v>9562220.1965000015</v>
      </c>
    </row>
    <row r="17" spans="1:7" x14ac:dyDescent="0.25">
      <c r="A17" s="3" t="s">
        <v>16</v>
      </c>
      <c r="B17" s="25">
        <v>93.463898650000004</v>
      </c>
      <c r="C17" s="25">
        <v>63.185199580000003</v>
      </c>
      <c r="D17" s="25">
        <v>1.7405975950000001</v>
      </c>
      <c r="E17" s="25">
        <v>0</v>
      </c>
      <c r="F17" s="25">
        <v>0</v>
      </c>
      <c r="G17" s="26">
        <v>8653379.495000001</v>
      </c>
    </row>
    <row r="18" spans="1:7" x14ac:dyDescent="0.25">
      <c r="A18" s="2" t="s">
        <v>17</v>
      </c>
      <c r="B18" s="25">
        <v>96.755875529999997</v>
      </c>
      <c r="C18" s="25">
        <v>74.631726779999994</v>
      </c>
      <c r="D18" s="25">
        <v>1.6192422470000001</v>
      </c>
      <c r="E18" s="25">
        <v>0</v>
      </c>
      <c r="F18" s="25">
        <v>0</v>
      </c>
      <c r="G18" s="26">
        <v>7691038.175499999</v>
      </c>
    </row>
    <row r="19" spans="1:7" x14ac:dyDescent="0.25">
      <c r="A19" s="2" t="s">
        <v>18</v>
      </c>
      <c r="B19" s="25">
        <v>97.322400060000007</v>
      </c>
      <c r="C19" s="25">
        <v>74.633003180000003</v>
      </c>
      <c r="D19" s="25">
        <v>1.0767109479999999</v>
      </c>
      <c r="E19" s="25">
        <v>0</v>
      </c>
      <c r="F19" s="25">
        <v>0</v>
      </c>
      <c r="G19" s="26">
        <v>9253065.5869999975</v>
      </c>
    </row>
    <row r="20" spans="1:7" x14ac:dyDescent="0.25">
      <c r="A20" s="1" t="s">
        <v>19</v>
      </c>
      <c r="B20" s="25">
        <v>96.856411620000003</v>
      </c>
      <c r="C20" s="25">
        <v>68.719599189999997</v>
      </c>
      <c r="D20" s="25">
        <v>1.7571261810000001</v>
      </c>
      <c r="E20" s="25">
        <v>0</v>
      </c>
      <c r="F20" s="25">
        <v>0</v>
      </c>
      <c r="G20" s="26">
        <v>3672209.3245000001</v>
      </c>
    </row>
    <row r="21" spans="1:7" x14ac:dyDescent="0.25">
      <c r="A21" s="2" t="s">
        <v>20</v>
      </c>
      <c r="B21" s="25">
        <v>97.305217929999998</v>
      </c>
      <c r="C21" s="25">
        <v>75.742971929999996</v>
      </c>
      <c r="D21" s="25">
        <v>1.284646025</v>
      </c>
      <c r="E21" s="25">
        <v>0</v>
      </c>
      <c r="F21" s="25">
        <v>0</v>
      </c>
      <c r="G21" s="26">
        <v>7840367.1465000007</v>
      </c>
    </row>
    <row r="22" spans="1:7" x14ac:dyDescent="0.25">
      <c r="A22" s="3" t="s">
        <v>21</v>
      </c>
      <c r="B22" s="25">
        <v>93.615019840000002</v>
      </c>
      <c r="C22" s="25">
        <v>53.77684318</v>
      </c>
      <c r="D22" s="25">
        <v>0.946513995</v>
      </c>
      <c r="E22" s="25">
        <v>0</v>
      </c>
      <c r="F22" s="25">
        <v>0</v>
      </c>
      <c r="G22" s="26">
        <v>9229593.0395000037</v>
      </c>
    </row>
    <row r="23" spans="1:7" x14ac:dyDescent="0.25">
      <c r="A23" s="1" t="s">
        <v>22</v>
      </c>
      <c r="B23" s="25">
        <v>96.466167310000003</v>
      </c>
      <c r="C23" s="25">
        <v>60.760550119999998</v>
      </c>
      <c r="D23" s="25">
        <v>1.4572651729999999</v>
      </c>
      <c r="E23" s="25">
        <v>0</v>
      </c>
      <c r="F23" s="25">
        <v>0</v>
      </c>
      <c r="G23" s="26">
        <v>8716951.5014999993</v>
      </c>
    </row>
    <row r="24" spans="1:7" x14ac:dyDescent="0.25">
      <c r="A24" s="1" t="s">
        <v>23</v>
      </c>
      <c r="B24" s="25">
        <v>91.518677769999996</v>
      </c>
      <c r="C24" s="25">
        <v>55.036775970000001</v>
      </c>
      <c r="D24" s="25">
        <v>1.6841752800000001</v>
      </c>
      <c r="E24" s="25">
        <v>0</v>
      </c>
      <c r="F24" s="25">
        <v>0</v>
      </c>
      <c r="G24" s="26">
        <v>7764035.6909999996</v>
      </c>
    </row>
    <row r="25" spans="1:7" x14ac:dyDescent="0.25">
      <c r="A25" s="2" t="s">
        <v>24</v>
      </c>
      <c r="B25" s="25">
        <v>97.120221180000001</v>
      </c>
      <c r="C25" s="25">
        <v>63.563488739999997</v>
      </c>
      <c r="D25" s="25">
        <v>1.407110522</v>
      </c>
      <c r="E25" s="25">
        <v>0</v>
      </c>
      <c r="F25" s="25">
        <v>0</v>
      </c>
      <c r="G25" s="26">
        <v>9548625.4260000009</v>
      </c>
    </row>
    <row r="26" spans="1:7" x14ac:dyDescent="0.25">
      <c r="A26" s="2" t="s">
        <v>25</v>
      </c>
      <c r="B26" s="25">
        <v>97.575422739999993</v>
      </c>
      <c r="C26" s="25">
        <v>82.215808050000007</v>
      </c>
      <c r="D26" s="25">
        <v>1.9852568150000001</v>
      </c>
      <c r="E26" s="25">
        <v>0</v>
      </c>
      <c r="F26" s="25">
        <v>0</v>
      </c>
      <c r="G26" s="26">
        <v>7519543.2730000038</v>
      </c>
    </row>
    <row r="27" spans="1:7" x14ac:dyDescent="0.25">
      <c r="A27" s="1" t="s">
        <v>26</v>
      </c>
      <c r="B27" s="25">
        <v>96.921074500000003</v>
      </c>
      <c r="C27" s="25">
        <v>79.181270380000001</v>
      </c>
      <c r="D27" s="25">
        <v>1.16792886</v>
      </c>
      <c r="E27" s="25">
        <v>0</v>
      </c>
      <c r="F27" s="25">
        <v>0</v>
      </c>
      <c r="G27" s="26">
        <v>7907217.8609999996</v>
      </c>
    </row>
    <row r="28" spans="1:7" x14ac:dyDescent="0.25">
      <c r="A28" s="1" t="s">
        <v>27</v>
      </c>
      <c r="B28" s="25">
        <v>94.963302679999998</v>
      </c>
      <c r="C28" s="25">
        <v>78.25438484</v>
      </c>
      <c r="D28" s="25">
        <v>1.2081625869999999</v>
      </c>
      <c r="E28" s="25">
        <v>0</v>
      </c>
      <c r="F28" s="25">
        <v>0</v>
      </c>
      <c r="G28" s="26">
        <v>9461731.6835000031</v>
      </c>
    </row>
    <row r="29" spans="1:7" x14ac:dyDescent="0.25">
      <c r="A29" s="2" t="s">
        <v>28</v>
      </c>
      <c r="B29" s="25">
        <v>97.370368110000001</v>
      </c>
      <c r="C29" s="25">
        <v>83.074473299999994</v>
      </c>
      <c r="D29" s="25">
        <v>1.071464457</v>
      </c>
      <c r="E29" s="25">
        <v>0</v>
      </c>
      <c r="F29" s="25">
        <v>0</v>
      </c>
      <c r="G29" s="26">
        <v>7972739.1570000006</v>
      </c>
    </row>
    <row r="30" spans="1:7" x14ac:dyDescent="0.25">
      <c r="A30" s="2" t="s">
        <v>29</v>
      </c>
      <c r="B30" s="25">
        <v>97.164149550000005</v>
      </c>
      <c r="C30" s="25">
        <v>78.192989229999995</v>
      </c>
      <c r="D30" s="25">
        <v>1.0729283999999999</v>
      </c>
      <c r="E30" s="25">
        <v>0</v>
      </c>
      <c r="F30" s="25">
        <v>0</v>
      </c>
      <c r="G30" s="26">
        <v>9974559.0050000008</v>
      </c>
    </row>
    <row r="31" spans="1:7" x14ac:dyDescent="0.25">
      <c r="A31" s="1" t="s">
        <v>30</v>
      </c>
      <c r="B31" s="25">
        <v>95.239914220000003</v>
      </c>
      <c r="C31" s="25">
        <v>73.644021670000001</v>
      </c>
      <c r="D31" s="25">
        <v>1.22593638</v>
      </c>
      <c r="E31" s="25">
        <v>0</v>
      </c>
      <c r="F31" s="25">
        <v>0</v>
      </c>
      <c r="G31" s="26">
        <v>9559561.125</v>
      </c>
    </row>
    <row r="32" spans="1:7" x14ac:dyDescent="0.25">
      <c r="A32" s="1" t="s">
        <v>31</v>
      </c>
      <c r="B32" s="25">
        <v>97.013173550000005</v>
      </c>
      <c r="C32" s="25">
        <v>76.667283260000005</v>
      </c>
      <c r="D32" s="25">
        <v>1.4611385619999999</v>
      </c>
      <c r="E32" s="25">
        <v>0</v>
      </c>
      <c r="F32" s="25">
        <v>0</v>
      </c>
      <c r="G32" s="26">
        <v>8813739.5599999987</v>
      </c>
    </row>
    <row r="33" spans="1:26" x14ac:dyDescent="0.25">
      <c r="A33" s="2" t="s">
        <v>32</v>
      </c>
      <c r="B33" s="25">
        <v>96.979755030000007</v>
      </c>
      <c r="C33" s="25">
        <v>75.029316109999996</v>
      </c>
      <c r="D33" s="25">
        <v>1.090192724</v>
      </c>
      <c r="E33" s="25">
        <v>0</v>
      </c>
      <c r="F33" s="25">
        <v>0</v>
      </c>
      <c r="G33" s="26">
        <v>10318179.776000001</v>
      </c>
    </row>
    <row r="34" spans="1:26" x14ac:dyDescent="0.25">
      <c r="A34" s="3" t="s">
        <v>33</v>
      </c>
      <c r="B34" s="25">
        <v>96.238157459999996</v>
      </c>
      <c r="C34" s="25">
        <v>65.068816760000004</v>
      </c>
      <c r="D34" s="25">
        <v>1.1615506369999999</v>
      </c>
      <c r="E34" s="25">
        <v>0</v>
      </c>
      <c r="F34" s="25">
        <v>0</v>
      </c>
      <c r="G34" s="26">
        <v>10362549.6775</v>
      </c>
    </row>
    <row r="35" spans="1:26" x14ac:dyDescent="0.25">
      <c r="A35" s="1" t="s">
        <v>34</v>
      </c>
      <c r="B35" s="25">
        <v>97.1632003</v>
      </c>
      <c r="C35" s="25">
        <v>78.193660730000005</v>
      </c>
      <c r="D35" s="25">
        <v>1.2711998609999999</v>
      </c>
      <c r="E35" s="25">
        <v>0</v>
      </c>
      <c r="F35" s="25">
        <v>0</v>
      </c>
      <c r="G35" s="26">
        <v>5519607.5964999981</v>
      </c>
    </row>
    <row r="36" spans="1:26" x14ac:dyDescent="0.25">
      <c r="A36" s="1" t="s">
        <v>35</v>
      </c>
      <c r="B36" s="25">
        <v>97.347455170000003</v>
      </c>
      <c r="C36" s="25">
        <v>81.791754280000006</v>
      </c>
      <c r="D36" s="25">
        <v>1.142287466</v>
      </c>
      <c r="E36" s="25">
        <v>0</v>
      </c>
      <c r="F36" s="25">
        <v>0</v>
      </c>
      <c r="G36" s="26">
        <v>9722352.2105</v>
      </c>
    </row>
    <row r="37" spans="1:26" x14ac:dyDescent="0.25">
      <c r="A37" s="3" t="s">
        <v>36</v>
      </c>
      <c r="B37" s="25">
        <v>97.740448240000006</v>
      </c>
      <c r="C37" s="25">
        <v>83.109413919999994</v>
      </c>
      <c r="D37" s="25">
        <v>1.2649149790000001</v>
      </c>
      <c r="E37" s="25">
        <v>0</v>
      </c>
      <c r="F37" s="25">
        <v>0</v>
      </c>
      <c r="G37" s="26">
        <v>9426105.0119999964</v>
      </c>
    </row>
    <row r="38" spans="1:26" x14ac:dyDescent="0.25">
      <c r="A38" s="2" t="s">
        <v>37</v>
      </c>
      <c r="B38" s="25">
        <v>97.342592519999997</v>
      </c>
      <c r="C38" s="25">
        <v>74.783210699999998</v>
      </c>
      <c r="D38" s="25">
        <v>1.145276958</v>
      </c>
      <c r="E38" s="25">
        <v>0</v>
      </c>
      <c r="F38" s="25">
        <v>0</v>
      </c>
      <c r="G38" s="26">
        <v>10809318.126500001</v>
      </c>
    </row>
    <row r="39" spans="1:26" x14ac:dyDescent="0.25">
      <c r="A39" s="1" t="s">
        <v>38</v>
      </c>
      <c r="B39" s="25">
        <v>96.525549269999999</v>
      </c>
      <c r="C39" s="25">
        <v>72.140605410000006</v>
      </c>
      <c r="D39" s="25">
        <v>1.380577824</v>
      </c>
      <c r="E39" s="25">
        <v>0</v>
      </c>
      <c r="F39" s="25">
        <v>0</v>
      </c>
      <c r="G39" s="26">
        <v>8254317.4185000006</v>
      </c>
    </row>
    <row r="40" spans="1:26" x14ac:dyDescent="0.25">
      <c r="A40" s="1" t="s">
        <v>39</v>
      </c>
      <c r="B40" s="25">
        <v>97.2415977</v>
      </c>
      <c r="C40" s="25">
        <v>79.755655050000001</v>
      </c>
      <c r="D40" s="25">
        <v>1.1903983650000001</v>
      </c>
      <c r="E40" s="25">
        <v>0</v>
      </c>
      <c r="F40" s="25">
        <v>0</v>
      </c>
      <c r="G40" s="26">
        <v>10217201.776999999</v>
      </c>
    </row>
    <row r="41" spans="1:26" x14ac:dyDescent="0.25">
      <c r="A41" s="2" t="s">
        <v>40</v>
      </c>
      <c r="B41" s="25">
        <v>96.805066819999993</v>
      </c>
      <c r="C41" s="25">
        <v>74.927930110000005</v>
      </c>
      <c r="D41" s="25">
        <v>1.0655169470000001</v>
      </c>
      <c r="E41" s="25">
        <v>0</v>
      </c>
      <c r="F41" s="25">
        <v>0</v>
      </c>
      <c r="G41" s="26">
        <v>11683331.084999997</v>
      </c>
    </row>
    <row r="42" spans="1:26" x14ac:dyDescent="0.25">
      <c r="A42" s="2" t="s">
        <v>41</v>
      </c>
      <c r="B42" s="25">
        <v>95.86679178</v>
      </c>
      <c r="C42" s="25">
        <v>67.775655229999998</v>
      </c>
      <c r="D42" s="25">
        <v>1.1046439240000001</v>
      </c>
      <c r="E42" s="25">
        <v>0</v>
      </c>
      <c r="F42" s="25">
        <v>0</v>
      </c>
      <c r="G42" s="26">
        <v>10340735.508000001</v>
      </c>
      <c r="I42" s="15"/>
    </row>
    <row r="43" spans="1:26" x14ac:dyDescent="0.25">
      <c r="B43" s="25"/>
      <c r="C43" s="25"/>
      <c r="D43" s="25"/>
      <c r="E43" s="25"/>
      <c r="F43" s="25"/>
      <c r="G43" s="27"/>
    </row>
    <row r="44" spans="1:26" x14ac:dyDescent="0.25">
      <c r="A44" s="5" t="s">
        <v>69</v>
      </c>
      <c r="B44" s="25"/>
      <c r="C44" s="25"/>
      <c r="D44" s="25"/>
      <c r="E44" s="25"/>
      <c r="F44" s="25"/>
      <c r="G44" s="27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5">
      <c r="A45" s="7" t="s">
        <v>58</v>
      </c>
      <c r="B45" s="25">
        <v>90.261016280000007</v>
      </c>
      <c r="C45" s="25">
        <v>62.33535861</v>
      </c>
      <c r="D45" s="25">
        <v>0.72000465999999996</v>
      </c>
      <c r="E45" s="25">
        <v>0</v>
      </c>
      <c r="F45" s="25">
        <v>2.0320661E-2</v>
      </c>
      <c r="G45" s="26">
        <v>8208618.3245000001</v>
      </c>
      <c r="H45" s="12"/>
      <c r="I45" s="16"/>
      <c r="J45" s="4"/>
      <c r="K45" s="4"/>
      <c r="L45" s="4"/>
      <c r="M45" s="4"/>
      <c r="N45" s="4"/>
      <c r="O45" s="4"/>
      <c r="P45" s="4"/>
      <c r="R45" s="4"/>
      <c r="S45" s="4"/>
      <c r="T45" s="4"/>
      <c r="U45" s="4"/>
      <c r="V45" s="4"/>
      <c r="W45" s="10"/>
      <c r="X45" s="4"/>
      <c r="Y45" s="4"/>
      <c r="Z45" s="4"/>
    </row>
    <row r="46" spans="1:26" x14ac:dyDescent="0.25">
      <c r="A46" s="10" t="s">
        <v>61</v>
      </c>
      <c r="B46" s="25">
        <v>95.083648569999994</v>
      </c>
      <c r="C46" s="25">
        <v>62.991028890000003</v>
      </c>
      <c r="D46" s="25">
        <v>0.51633516199999996</v>
      </c>
      <c r="E46" s="25">
        <v>0</v>
      </c>
      <c r="F46" s="25">
        <v>0</v>
      </c>
      <c r="G46" s="26">
        <v>7350558.3614999996</v>
      </c>
      <c r="H46" s="12"/>
      <c r="I46" s="4"/>
      <c r="J46" s="4"/>
      <c r="K46" s="4"/>
      <c r="L46" s="4"/>
      <c r="M46" s="4"/>
      <c r="N46" s="4"/>
      <c r="O46" s="4"/>
      <c r="P46" s="4"/>
      <c r="R46" s="4"/>
      <c r="S46" s="4"/>
      <c r="T46" s="4"/>
      <c r="U46" s="4"/>
      <c r="V46" s="4"/>
      <c r="W46" s="10"/>
      <c r="X46" s="4"/>
      <c r="Y46" s="4"/>
      <c r="Z46" s="4"/>
    </row>
    <row r="47" spans="1:26" x14ac:dyDescent="0.25">
      <c r="A47" s="7" t="s">
        <v>63</v>
      </c>
      <c r="B47" s="25">
        <v>94.573491079999997</v>
      </c>
      <c r="C47" s="25">
        <v>79.475969399999997</v>
      </c>
      <c r="D47" s="25">
        <v>0.54618855099999997</v>
      </c>
      <c r="E47" s="25">
        <v>0</v>
      </c>
      <c r="F47" s="25">
        <v>0</v>
      </c>
      <c r="G47" s="26">
        <v>6715927.8565000016</v>
      </c>
      <c r="H47" s="12"/>
      <c r="I47" s="4"/>
      <c r="J47" s="4"/>
      <c r="K47" s="4"/>
      <c r="L47" s="4"/>
      <c r="M47" s="4"/>
      <c r="N47" s="4"/>
      <c r="O47" s="4"/>
      <c r="P47" s="4"/>
      <c r="R47" s="4"/>
      <c r="S47" s="4"/>
      <c r="T47" s="4"/>
      <c r="U47" s="4"/>
      <c r="V47" s="4"/>
      <c r="W47" s="10"/>
      <c r="X47" s="4"/>
      <c r="Y47" s="4"/>
      <c r="Z47" s="4"/>
    </row>
    <row r="48" spans="1:26" x14ac:dyDescent="0.25">
      <c r="A48" s="8" t="s">
        <v>64</v>
      </c>
      <c r="B48" s="25">
        <v>92.792618180000005</v>
      </c>
      <c r="C48" s="25">
        <v>58.97816546</v>
      </c>
      <c r="D48" s="25">
        <v>0.43882014600000002</v>
      </c>
      <c r="E48" s="25">
        <v>0</v>
      </c>
      <c r="F48" s="25">
        <v>0</v>
      </c>
      <c r="G48" s="26">
        <v>7651980.6600000011</v>
      </c>
      <c r="H48" s="12"/>
      <c r="I48" s="4"/>
      <c r="J48" s="4"/>
      <c r="K48" s="4"/>
      <c r="L48" s="4"/>
      <c r="M48" s="4"/>
      <c r="N48" s="4"/>
      <c r="O48" s="4"/>
      <c r="P48" s="4"/>
      <c r="R48" s="4"/>
      <c r="S48" s="4"/>
      <c r="T48" s="4"/>
      <c r="U48" s="4"/>
      <c r="V48" s="4"/>
      <c r="W48" s="11"/>
      <c r="X48" s="4"/>
      <c r="Y48" s="4"/>
      <c r="Z48" s="4"/>
    </row>
    <row r="49" spans="1:26" x14ac:dyDescent="0.25">
      <c r="A49" s="11" t="s">
        <v>59</v>
      </c>
      <c r="B49" s="25">
        <v>90.84947468</v>
      </c>
      <c r="C49" s="25">
        <v>56.98240217</v>
      </c>
      <c r="D49" s="25">
        <v>0.81790200099999999</v>
      </c>
      <c r="E49" s="25">
        <v>0</v>
      </c>
      <c r="F49" s="25">
        <v>0</v>
      </c>
      <c r="G49" s="26">
        <v>5323271.1370000001</v>
      </c>
      <c r="H49" s="12"/>
      <c r="I49" s="4"/>
      <c r="J49" s="4"/>
      <c r="K49" s="4"/>
      <c r="L49" s="4"/>
      <c r="M49" s="4"/>
      <c r="N49" s="4"/>
      <c r="O49" s="4"/>
      <c r="P49" s="4"/>
      <c r="R49" s="4"/>
      <c r="S49" s="4"/>
      <c r="T49" s="4"/>
      <c r="U49" s="4"/>
      <c r="V49" s="4"/>
      <c r="W49" s="11"/>
      <c r="X49" s="4"/>
      <c r="Y49" s="4"/>
      <c r="Z49" s="4"/>
    </row>
    <row r="50" spans="1:26" x14ac:dyDescent="0.25">
      <c r="A50" s="10" t="s">
        <v>62</v>
      </c>
      <c r="B50" s="25">
        <v>91.894785029999994</v>
      </c>
      <c r="C50" s="25">
        <v>60.35249993</v>
      </c>
      <c r="D50" s="25">
        <v>0.718545078</v>
      </c>
      <c r="E50" s="25">
        <v>0</v>
      </c>
      <c r="F50" s="25">
        <v>2.0435966999999999E-2</v>
      </c>
      <c r="G50" s="26">
        <v>4483704.5030000014</v>
      </c>
      <c r="H50" s="12"/>
      <c r="I50" s="4"/>
      <c r="J50" s="4"/>
      <c r="K50" s="4"/>
      <c r="L50" s="4"/>
      <c r="M50" s="4"/>
      <c r="N50" s="4"/>
      <c r="O50" s="4"/>
      <c r="P50" s="4"/>
      <c r="R50" s="4"/>
      <c r="S50" s="4"/>
      <c r="T50" s="4"/>
      <c r="U50" s="4"/>
      <c r="V50" s="4"/>
      <c r="W50" s="10"/>
      <c r="X50" s="4"/>
      <c r="Y50" s="4"/>
      <c r="Z50" s="4"/>
    </row>
    <row r="51" spans="1:26" x14ac:dyDescent="0.25">
      <c r="A51" s="14" t="s">
        <v>60</v>
      </c>
      <c r="B51" s="25">
        <v>75.378048370000002</v>
      </c>
      <c r="C51" s="25">
        <v>49.33315898</v>
      </c>
      <c r="D51" s="25">
        <v>0.59873160999999997</v>
      </c>
      <c r="E51" s="25">
        <v>0</v>
      </c>
      <c r="F51" s="25">
        <v>4.4861153000000001E-2</v>
      </c>
      <c r="G51" s="26">
        <v>9424294.3024999984</v>
      </c>
      <c r="H51" s="12"/>
      <c r="I51" s="4"/>
      <c r="J51" s="4"/>
      <c r="K51" s="4"/>
      <c r="L51" s="4"/>
      <c r="M51" s="4"/>
      <c r="N51" s="4"/>
      <c r="O51" s="4"/>
      <c r="P51" s="4"/>
      <c r="R51" s="4"/>
      <c r="S51" s="4"/>
      <c r="T51" s="4"/>
      <c r="U51" s="4"/>
      <c r="V51" s="4"/>
      <c r="W51" s="10"/>
      <c r="X51" s="4"/>
      <c r="Y51" s="4"/>
      <c r="Z51" s="4"/>
    </row>
    <row r="52" spans="1:26" x14ac:dyDescent="0.25">
      <c r="A52" s="10" t="s">
        <v>65</v>
      </c>
      <c r="B52" s="25">
        <v>94.363988379999995</v>
      </c>
      <c r="C52" s="25">
        <v>62.32229744</v>
      </c>
      <c r="D52" s="25">
        <v>0.89154159799999999</v>
      </c>
      <c r="E52" s="25">
        <v>0</v>
      </c>
      <c r="F52" s="25">
        <v>0</v>
      </c>
      <c r="G52" s="26">
        <v>7313990.5430000005</v>
      </c>
      <c r="H52" s="12"/>
      <c r="I52" s="4"/>
      <c r="J52" s="4"/>
      <c r="K52" s="4"/>
      <c r="L52" s="4"/>
      <c r="M52" s="4"/>
      <c r="N52" s="4"/>
      <c r="O52" s="4"/>
      <c r="P52" s="4"/>
      <c r="R52" s="4"/>
      <c r="S52" s="4"/>
      <c r="T52" s="4"/>
      <c r="U52" s="4"/>
      <c r="V52" s="4"/>
      <c r="W52" s="11"/>
      <c r="X52" s="4"/>
      <c r="Y52" s="4"/>
      <c r="Z52" s="4"/>
    </row>
    <row r="53" spans="1:26" x14ac:dyDescent="0.25">
      <c r="A53" s="13" t="s">
        <v>67</v>
      </c>
      <c r="B53" s="25">
        <v>94.519065220000002</v>
      </c>
      <c r="C53" s="25">
        <v>58.619906149999998</v>
      </c>
      <c r="D53" s="25">
        <v>0.71995043999999997</v>
      </c>
      <c r="E53" s="25">
        <v>0</v>
      </c>
      <c r="F53" s="25">
        <v>0</v>
      </c>
      <c r="G53" s="26">
        <v>9223002.6559999995</v>
      </c>
      <c r="O53" s="4"/>
      <c r="P53" s="4"/>
      <c r="R53" s="4"/>
      <c r="S53" s="4"/>
      <c r="T53" s="4"/>
      <c r="U53" s="4"/>
      <c r="V53" s="4"/>
      <c r="W53" s="11"/>
      <c r="X53" s="4"/>
      <c r="Y53" s="4"/>
      <c r="Z53" s="4"/>
    </row>
    <row r="54" spans="1:26" x14ac:dyDescent="0.25">
      <c r="A54" s="8" t="s">
        <v>66</v>
      </c>
      <c r="B54" s="25">
        <v>94.362803540000002</v>
      </c>
      <c r="C54" s="25">
        <v>58.674660629999998</v>
      </c>
      <c r="D54" s="25">
        <v>0.98868161399999999</v>
      </c>
      <c r="E54" s="25">
        <v>0</v>
      </c>
      <c r="F54" s="25">
        <v>8.9327190000000004E-3</v>
      </c>
      <c r="G54" s="26">
        <v>7914015.347500002</v>
      </c>
      <c r="H54" s="12"/>
      <c r="I54" s="4"/>
      <c r="J54" s="4"/>
      <c r="K54" s="4"/>
      <c r="L54" s="4"/>
      <c r="M54" s="4"/>
      <c r="N54" s="4"/>
      <c r="O54" s="4"/>
      <c r="P54" s="4"/>
      <c r="R54" s="4"/>
      <c r="S54" s="4"/>
      <c r="T54" s="4"/>
      <c r="U54" s="4"/>
      <c r="V54" s="4"/>
      <c r="W54" s="11"/>
      <c r="X54" s="4"/>
      <c r="Y54" s="4"/>
      <c r="Z54" s="4"/>
    </row>
    <row r="55" spans="1:26" x14ac:dyDescent="0.25">
      <c r="A55" s="10" t="s">
        <v>68</v>
      </c>
      <c r="B55" s="25">
        <v>92.567879189999999</v>
      </c>
      <c r="C55" s="25">
        <v>58.41121115</v>
      </c>
      <c r="D55" s="25">
        <v>1.393983505</v>
      </c>
      <c r="E55" s="25">
        <v>0</v>
      </c>
      <c r="F55" s="25">
        <v>2.1595474E-2</v>
      </c>
      <c r="G55" s="26">
        <v>4092741.159</v>
      </c>
      <c r="P55" s="4"/>
      <c r="R55" s="4"/>
      <c r="S55" s="4"/>
      <c r="T55" s="4"/>
      <c r="U55" s="4"/>
      <c r="V55" s="4"/>
      <c r="W55" s="10"/>
      <c r="X55" s="4"/>
      <c r="Y55" s="4"/>
      <c r="Z55" s="4"/>
    </row>
    <row r="56" spans="1:26" x14ac:dyDescent="0.25">
      <c r="A56" s="9" t="s">
        <v>57</v>
      </c>
      <c r="B56" s="25">
        <v>96.658609440000006</v>
      </c>
      <c r="C56" s="25">
        <v>63.019909810000001</v>
      </c>
      <c r="D56" s="25">
        <v>0.57645073899999999</v>
      </c>
      <c r="E56" s="25">
        <v>0</v>
      </c>
      <c r="F56" s="25">
        <v>0</v>
      </c>
      <c r="G56" s="26">
        <v>4557739.0504999999</v>
      </c>
      <c r="H56" s="12"/>
      <c r="I56" s="4"/>
      <c r="J56" s="4"/>
      <c r="K56" s="4"/>
      <c r="L56" s="4"/>
      <c r="M56" s="4"/>
      <c r="N56" s="4"/>
      <c r="O56" s="4"/>
      <c r="P56" s="4"/>
      <c r="R56" s="4"/>
      <c r="S56" s="4"/>
      <c r="T56" s="4"/>
      <c r="U56" s="4"/>
      <c r="V56" s="4"/>
      <c r="W56" s="11"/>
      <c r="X56" s="4"/>
      <c r="Y56" s="4"/>
      <c r="Z56" s="4"/>
    </row>
    <row r="57" spans="1:26" x14ac:dyDescent="0.25">
      <c r="A57" s="7" t="s">
        <v>55</v>
      </c>
      <c r="B57" s="25">
        <v>94.642506870000005</v>
      </c>
      <c r="C57" s="25">
        <v>54.171382190000003</v>
      </c>
      <c r="D57" s="25">
        <v>0.52755683399999997</v>
      </c>
      <c r="E57" s="25">
        <v>0</v>
      </c>
      <c r="F57" s="25">
        <v>6.8224920000000003E-3</v>
      </c>
      <c r="G57" s="26">
        <v>2746992.8295000009</v>
      </c>
      <c r="H57" s="12"/>
      <c r="I57" s="4"/>
      <c r="J57" s="4"/>
      <c r="K57" s="4"/>
      <c r="L57" s="4"/>
      <c r="M57" s="4"/>
      <c r="N57" s="4"/>
      <c r="O57" s="4"/>
      <c r="P57" s="4"/>
      <c r="R57" s="4"/>
      <c r="S57" s="4"/>
      <c r="T57" s="4"/>
      <c r="U57" s="4"/>
      <c r="V57" s="4"/>
      <c r="W57" s="11"/>
      <c r="X57" s="4"/>
      <c r="Y57" s="4"/>
      <c r="Z57" s="4"/>
    </row>
    <row r="58" spans="1:26" x14ac:dyDescent="0.25">
      <c r="A58" s="10" t="s">
        <v>51</v>
      </c>
      <c r="B58" s="25">
        <v>95.663491579999999</v>
      </c>
      <c r="C58" s="25">
        <v>58.464617850000003</v>
      </c>
      <c r="D58" s="25">
        <v>0.55335252700000004</v>
      </c>
      <c r="E58" s="25">
        <v>0</v>
      </c>
      <c r="F58" s="25">
        <v>0</v>
      </c>
      <c r="G58" s="26">
        <v>7329997.505499999</v>
      </c>
      <c r="H58" s="12"/>
      <c r="I58" s="4"/>
      <c r="J58" s="4"/>
      <c r="K58" s="4"/>
      <c r="L58" s="4"/>
      <c r="M58" s="4"/>
      <c r="N58" s="4"/>
      <c r="O58" s="4"/>
      <c r="P58" s="4"/>
      <c r="R58" s="4"/>
      <c r="S58" s="4"/>
      <c r="T58" s="4"/>
      <c r="U58" s="4"/>
      <c r="V58" s="4"/>
      <c r="W58" s="10"/>
      <c r="X58" s="4"/>
      <c r="Y58" s="4"/>
      <c r="Z58" s="4"/>
    </row>
    <row r="59" spans="1:26" x14ac:dyDescent="0.25">
      <c r="A59" s="8" t="s">
        <v>54</v>
      </c>
      <c r="B59" s="25">
        <v>96.097628850000007</v>
      </c>
      <c r="C59" s="25">
        <v>64.441995719999994</v>
      </c>
      <c r="D59" s="25">
        <v>0.88044404600000004</v>
      </c>
      <c r="E59" s="25">
        <v>0</v>
      </c>
      <c r="F59" s="25">
        <v>0</v>
      </c>
      <c r="G59" s="26">
        <v>3205201.0920000011</v>
      </c>
      <c r="H59" s="12"/>
      <c r="I59" s="4"/>
      <c r="J59" s="4"/>
      <c r="K59" s="4"/>
      <c r="L59" s="4"/>
      <c r="M59" s="4"/>
      <c r="N59" s="4"/>
      <c r="O59" s="4"/>
      <c r="P59" s="4"/>
      <c r="R59" s="4"/>
      <c r="S59" s="4"/>
      <c r="T59" s="4"/>
      <c r="U59" s="4"/>
      <c r="V59" s="4"/>
      <c r="W59" s="10"/>
      <c r="X59" s="4"/>
      <c r="Y59" s="4"/>
      <c r="Z59" s="4"/>
    </row>
    <row r="60" spans="1:26" x14ac:dyDescent="0.25">
      <c r="A60" s="8" t="s">
        <v>47</v>
      </c>
      <c r="B60" s="25">
        <v>95.319955269999994</v>
      </c>
      <c r="C60" s="25">
        <v>59.03432274</v>
      </c>
      <c r="D60" s="25">
        <v>0.53144975000000005</v>
      </c>
      <c r="E60" s="25">
        <v>0</v>
      </c>
      <c r="F60" s="25">
        <v>0</v>
      </c>
      <c r="G60" s="26">
        <v>6568058.7934999987</v>
      </c>
      <c r="H60" s="12"/>
      <c r="I60" s="4"/>
      <c r="J60" s="4"/>
      <c r="K60" s="4"/>
      <c r="L60" s="4"/>
      <c r="M60" s="4"/>
      <c r="N60" s="4"/>
      <c r="O60" s="4"/>
      <c r="P60" s="4"/>
      <c r="R60" s="4"/>
      <c r="S60" s="4"/>
      <c r="T60" s="4"/>
      <c r="U60" s="4"/>
      <c r="V60" s="4"/>
      <c r="W60" s="10"/>
      <c r="X60" s="4"/>
      <c r="Y60" s="4"/>
      <c r="Z60" s="4"/>
    </row>
    <row r="61" spans="1:26" x14ac:dyDescent="0.25">
      <c r="A61" s="8" t="s">
        <v>48</v>
      </c>
      <c r="B61" s="25">
        <v>95.494381290000007</v>
      </c>
      <c r="C61" s="25">
        <v>61.010156569999999</v>
      </c>
      <c r="D61" s="25">
        <v>0.59258401999999999</v>
      </c>
      <c r="E61" s="25">
        <v>0</v>
      </c>
      <c r="F61" s="25">
        <v>0</v>
      </c>
      <c r="G61" s="26">
        <v>8440687.2760000005</v>
      </c>
      <c r="H61" s="12"/>
      <c r="I61" s="4"/>
      <c r="J61" s="4"/>
      <c r="K61" s="4"/>
      <c r="L61" s="4"/>
      <c r="M61" s="4"/>
      <c r="N61" s="4"/>
      <c r="O61" s="4"/>
      <c r="P61" s="4"/>
      <c r="R61" s="4"/>
      <c r="S61" s="4"/>
      <c r="T61" s="4"/>
      <c r="U61" s="4"/>
      <c r="V61" s="4"/>
      <c r="W61" s="11"/>
      <c r="X61" s="4"/>
      <c r="Y61" s="4"/>
      <c r="Z61" s="4"/>
    </row>
    <row r="62" spans="1:26" x14ac:dyDescent="0.25">
      <c r="A62" s="9" t="s">
        <v>56</v>
      </c>
      <c r="B62" s="25">
        <v>96.051035929999998</v>
      </c>
      <c r="C62" s="25">
        <v>60.346449149999998</v>
      </c>
      <c r="D62" s="25">
        <v>0.65337877899999997</v>
      </c>
      <c r="E62" s="25">
        <v>0</v>
      </c>
      <c r="F62" s="25">
        <v>0</v>
      </c>
      <c r="G62" s="26">
        <v>3639964.6194999996</v>
      </c>
      <c r="H62" s="12"/>
      <c r="I62" s="4"/>
      <c r="J62" s="4"/>
      <c r="K62" s="4"/>
      <c r="L62" s="4"/>
      <c r="M62" s="4"/>
      <c r="N62" s="4"/>
      <c r="O62" s="4"/>
      <c r="P62" s="4"/>
      <c r="R62" s="4"/>
      <c r="S62" s="4"/>
      <c r="T62" s="4"/>
      <c r="U62" s="4"/>
      <c r="V62" s="4"/>
      <c r="W62" s="10"/>
      <c r="X62" s="4"/>
      <c r="Y62" s="4"/>
      <c r="Z62" s="4"/>
    </row>
    <row r="63" spans="1:26" x14ac:dyDescent="0.25">
      <c r="A63" s="7" t="s">
        <v>52</v>
      </c>
      <c r="B63" s="25">
        <v>95.112299809999996</v>
      </c>
      <c r="C63" s="25">
        <v>55.386170249999999</v>
      </c>
      <c r="D63" s="25">
        <v>0.700128843</v>
      </c>
      <c r="E63" s="25">
        <v>0</v>
      </c>
      <c r="F63" s="25">
        <v>0</v>
      </c>
      <c r="G63" s="26">
        <v>2458496.0859999992</v>
      </c>
      <c r="H63" s="12"/>
      <c r="I63" s="4"/>
      <c r="J63" s="4"/>
      <c r="K63" s="4"/>
      <c r="L63" s="4"/>
      <c r="M63" s="4"/>
      <c r="N63" s="4"/>
      <c r="O63" s="4"/>
      <c r="P63" s="4"/>
      <c r="R63" s="4"/>
      <c r="S63" s="4"/>
      <c r="T63" s="4"/>
      <c r="U63" s="4"/>
      <c r="V63" s="4"/>
      <c r="W63" s="11"/>
      <c r="X63" s="4"/>
      <c r="Y63" s="4"/>
      <c r="Z63" s="4"/>
    </row>
    <row r="64" spans="1:26" x14ac:dyDescent="0.25">
      <c r="A64" s="8" t="s">
        <v>53</v>
      </c>
      <c r="B64" s="25">
        <v>95.644265070000003</v>
      </c>
      <c r="C64" s="25">
        <v>63.069634379999997</v>
      </c>
      <c r="D64" s="25">
        <v>0.848329738</v>
      </c>
      <c r="E64" s="25">
        <v>0</v>
      </c>
      <c r="F64" s="25">
        <v>0</v>
      </c>
      <c r="G64" s="26">
        <v>5240260.057</v>
      </c>
      <c r="H64" s="12"/>
      <c r="I64" s="4"/>
      <c r="J64" s="4"/>
      <c r="K64" s="4"/>
      <c r="L64" s="4"/>
      <c r="M64" s="4"/>
      <c r="N64" s="4"/>
      <c r="O64" s="4"/>
      <c r="P64" s="4"/>
      <c r="R64" s="4"/>
      <c r="S64" s="4"/>
      <c r="T64" s="4"/>
      <c r="U64" s="4"/>
      <c r="V64" s="4"/>
      <c r="W64" s="10"/>
      <c r="X64" s="4"/>
      <c r="Y64" s="4"/>
      <c r="Z64" s="4"/>
    </row>
    <row r="65" spans="1:26" x14ac:dyDescent="0.25">
      <c r="A65" s="11" t="s">
        <v>49</v>
      </c>
      <c r="B65" s="25">
        <v>96.542736270000006</v>
      </c>
      <c r="C65" s="25">
        <v>62.34839127</v>
      </c>
      <c r="D65" s="25">
        <v>0.54297323600000003</v>
      </c>
      <c r="E65" s="25">
        <v>0</v>
      </c>
      <c r="F65" s="25">
        <v>0</v>
      </c>
      <c r="G65" s="26">
        <v>5583992.1809999999</v>
      </c>
      <c r="H65" s="12"/>
      <c r="I65" s="4"/>
      <c r="J65" s="4"/>
      <c r="K65" s="4"/>
      <c r="L65" s="4"/>
      <c r="M65" s="4"/>
      <c r="N65" s="4"/>
      <c r="O65" s="4"/>
      <c r="P65" s="4"/>
      <c r="R65" s="4"/>
      <c r="S65" s="4"/>
      <c r="T65" s="4"/>
      <c r="U65" s="4"/>
      <c r="V65" s="4"/>
      <c r="W65" s="11"/>
      <c r="X65" s="4"/>
      <c r="Y65" s="4"/>
      <c r="Z65" s="4"/>
    </row>
    <row r="66" spans="1:26" x14ac:dyDescent="0.25">
      <c r="A66" s="11" t="s">
        <v>50</v>
      </c>
      <c r="B66" s="25">
        <v>80.43349551</v>
      </c>
      <c r="C66" s="25">
        <v>51.222930589999997</v>
      </c>
      <c r="D66" s="25">
        <v>1.1231660800000001</v>
      </c>
      <c r="E66" s="25">
        <v>0</v>
      </c>
      <c r="F66" s="25">
        <v>4.1842560000000001E-2</v>
      </c>
      <c r="G66" s="26">
        <v>652728.61600000039</v>
      </c>
      <c r="H66" s="12"/>
      <c r="I66" s="4"/>
      <c r="J66" s="4"/>
      <c r="K66" s="4"/>
      <c r="L66" s="4"/>
      <c r="M66" s="4"/>
      <c r="N66" s="4"/>
      <c r="O66" s="4"/>
      <c r="P66" s="4"/>
      <c r="R66" s="4"/>
      <c r="S66" s="4"/>
      <c r="T66" s="4"/>
      <c r="U66" s="4"/>
      <c r="V66" s="4"/>
      <c r="W66" s="10"/>
      <c r="X66" s="4"/>
      <c r="Y66" s="4"/>
      <c r="Z66" s="4"/>
    </row>
    <row r="68" spans="1:26" x14ac:dyDescent="0.25">
      <c r="A68" s="17" t="s">
        <v>70</v>
      </c>
      <c r="B68" s="25">
        <f>AVERAGE(B2:B66)</f>
        <v>95.048240796666647</v>
      </c>
      <c r="C68" s="25">
        <f t="shared" ref="C68:F68" si="0">AVERAGE(C2:C66)</f>
        <v>67.640736315396822</v>
      </c>
      <c r="D68" s="25">
        <f t="shared" si="0"/>
        <v>1.0950310333333331</v>
      </c>
      <c r="E68" s="25">
        <f t="shared" si="0"/>
        <v>0</v>
      </c>
      <c r="F68" s="25">
        <f t="shared" si="0"/>
        <v>2.6160480317460322E-3</v>
      </c>
      <c r="G68" s="20">
        <f>AVERAGE(G2:G66)</f>
        <v>7799169.3261111155</v>
      </c>
    </row>
    <row r="69" spans="1:26" x14ac:dyDescent="0.25">
      <c r="A69" s="17" t="s">
        <v>71</v>
      </c>
      <c r="B69" s="25">
        <f>MIN(B2:B66)</f>
        <v>75.378048370000002</v>
      </c>
      <c r="C69" s="25">
        <f t="shared" ref="C69:G69" si="1">MIN(C2:C66)</f>
        <v>49.33315898</v>
      </c>
      <c r="D69" s="25">
        <f t="shared" si="1"/>
        <v>0.43882014600000002</v>
      </c>
      <c r="E69" s="25">
        <f t="shared" si="1"/>
        <v>0</v>
      </c>
      <c r="F69" s="25">
        <f t="shared" si="1"/>
        <v>0</v>
      </c>
      <c r="G69" s="20">
        <f t="shared" si="1"/>
        <v>652728.61600000039</v>
      </c>
    </row>
    <row r="70" spans="1:26" x14ac:dyDescent="0.25">
      <c r="A70" s="17" t="s">
        <v>72</v>
      </c>
      <c r="B70" s="25">
        <f>MAX(B2:B66)</f>
        <v>97.740448240000006</v>
      </c>
      <c r="C70" s="25">
        <f t="shared" ref="C70:G70" si="2">MAX(C2:C66)</f>
        <v>83.109413919999994</v>
      </c>
      <c r="D70" s="25">
        <f t="shared" si="2"/>
        <v>1.9852568150000001</v>
      </c>
      <c r="E70" s="25">
        <f t="shared" si="2"/>
        <v>0</v>
      </c>
      <c r="F70" s="25">
        <f t="shared" si="2"/>
        <v>4.4861153000000001E-2</v>
      </c>
      <c r="G70" s="20">
        <f t="shared" si="2"/>
        <v>11683331.084999997</v>
      </c>
      <c r="H70" s="12"/>
    </row>
    <row r="71" spans="1:26" x14ac:dyDescent="0.25">
      <c r="G71" s="21"/>
      <c r="H71" s="12"/>
    </row>
    <row r="72" spans="1:26" x14ac:dyDescent="0.25">
      <c r="H72" s="12"/>
    </row>
    <row r="73" spans="1:26" x14ac:dyDescent="0.25">
      <c r="H73" s="12"/>
    </row>
    <row r="75" spans="1:26" x14ac:dyDescent="0.25">
      <c r="H75" s="12"/>
    </row>
    <row r="77" spans="1:26" x14ac:dyDescent="0.25">
      <c r="C77" s="24"/>
    </row>
    <row r="78" spans="1:26" x14ac:dyDescent="0.25">
      <c r="C78" s="24"/>
    </row>
    <row r="79" spans="1:26" x14ac:dyDescent="0.25">
      <c r="C79" s="24"/>
    </row>
    <row r="80" spans="1:26" x14ac:dyDescent="0.25">
      <c r="C80" s="24"/>
    </row>
    <row r="81" spans="3:3" x14ac:dyDescent="0.25">
      <c r="C81" s="24"/>
    </row>
    <row r="82" spans="3:3" x14ac:dyDescent="0.25">
      <c r="C82" s="24"/>
    </row>
    <row r="83" spans="3:3" x14ac:dyDescent="0.25">
      <c r="C83" s="24"/>
    </row>
    <row r="84" spans="3:3" x14ac:dyDescent="0.25">
      <c r="C84" s="24"/>
    </row>
    <row r="85" spans="3:3" x14ac:dyDescent="0.25">
      <c r="C85" s="24"/>
    </row>
    <row r="86" spans="3:3" x14ac:dyDescent="0.25">
      <c r="C86" s="24"/>
    </row>
    <row r="87" spans="3:3" x14ac:dyDescent="0.25">
      <c r="C87" s="24"/>
    </row>
    <row r="88" spans="3:3" x14ac:dyDescent="0.25">
      <c r="C88" s="24"/>
    </row>
    <row r="89" spans="3:3" x14ac:dyDescent="0.25">
      <c r="C89" s="24"/>
    </row>
    <row r="90" spans="3:3" x14ac:dyDescent="0.25">
      <c r="C90" s="24"/>
    </row>
    <row r="92" spans="3:3" x14ac:dyDescent="0.25">
      <c r="C92" s="24"/>
    </row>
    <row r="93" spans="3:3" x14ac:dyDescent="0.25">
      <c r="C93" s="24"/>
    </row>
    <row r="94" spans="3:3" x14ac:dyDescent="0.25">
      <c r="C94" s="24"/>
    </row>
    <row r="95" spans="3:3" x14ac:dyDescent="0.25">
      <c r="C95" s="24"/>
    </row>
    <row r="96" spans="3:3" x14ac:dyDescent="0.25">
      <c r="C96" s="24"/>
    </row>
    <row r="97" spans="3:3" x14ac:dyDescent="0.25">
      <c r="C97" s="24"/>
    </row>
    <row r="98" spans="3:3" x14ac:dyDescent="0.25">
      <c r="C98" s="24"/>
    </row>
    <row r="99" spans="3:3" x14ac:dyDescent="0.25">
      <c r="C99" s="24"/>
    </row>
    <row r="100" spans="3:3" x14ac:dyDescent="0.25">
      <c r="C100" s="24"/>
    </row>
    <row r="101" spans="3:3" x14ac:dyDescent="0.25">
      <c r="C101" s="24"/>
    </row>
    <row r="102" spans="3:3" x14ac:dyDescent="0.25">
      <c r="C102" s="24"/>
    </row>
    <row r="103" spans="3:3" x14ac:dyDescent="0.25">
      <c r="C103" s="24"/>
    </row>
    <row r="104" spans="3:3" x14ac:dyDescent="0.25">
      <c r="C104" s="24"/>
    </row>
    <row r="105" spans="3:3" x14ac:dyDescent="0.25">
      <c r="C105" s="24"/>
    </row>
    <row r="106" spans="3:3" x14ac:dyDescent="0.25">
      <c r="C106" s="24"/>
    </row>
    <row r="107" spans="3:3" x14ac:dyDescent="0.25">
      <c r="C107" s="24"/>
    </row>
    <row r="108" spans="3:3" x14ac:dyDescent="0.25">
      <c r="C108" s="24"/>
    </row>
    <row r="109" spans="3:3" x14ac:dyDescent="0.25">
      <c r="C109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QC RNA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Franziska</dc:creator>
  <cp:lastModifiedBy>Zhi Liang</cp:lastModifiedBy>
  <dcterms:created xsi:type="dcterms:W3CDTF">2019-09-03T13:33:34Z</dcterms:created>
  <dcterms:modified xsi:type="dcterms:W3CDTF">2019-10-11T13:45:47Z</dcterms:modified>
</cp:coreProperties>
</file>