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Descriptives-Dichotomous &amp; miss" sheetId="2" r:id="rId1"/>
  </sheets>
  <calcPr calcId="145621"/>
</workbook>
</file>

<file path=xl/calcChain.xml><?xml version="1.0" encoding="utf-8"?>
<calcChain xmlns="http://schemas.openxmlformats.org/spreadsheetml/2006/main">
  <c r="AM76" i="2" l="1"/>
  <c r="AK76" i="2"/>
  <c r="AL76" i="2" s="1"/>
  <c r="AJ76" i="2"/>
  <c r="AI76" i="2"/>
  <c r="AH76" i="2"/>
  <c r="AE76" i="2"/>
  <c r="AC76" i="2"/>
  <c r="AD76" i="2" s="1"/>
  <c r="AB76" i="2"/>
  <c r="AA76" i="2"/>
  <c r="Z76" i="2"/>
  <c r="AU57" i="2"/>
  <c r="AS57" i="2"/>
  <c r="AT57" i="2" s="1"/>
  <c r="AR57" i="2"/>
  <c r="AQ57" i="2"/>
  <c r="AP57" i="2"/>
  <c r="AM57" i="2"/>
  <c r="AK57" i="2"/>
  <c r="AL57" i="2" s="1"/>
  <c r="AJ57" i="2"/>
  <c r="AI57" i="2"/>
  <c r="AH57" i="2"/>
  <c r="AE57" i="2"/>
  <c r="AC57" i="2"/>
  <c r="AD57" i="2" s="1"/>
  <c r="AB57" i="2"/>
  <c r="AA57" i="2"/>
  <c r="Z57" i="2"/>
  <c r="AU38" i="2"/>
  <c r="AS38" i="2"/>
  <c r="AT38" i="2" s="1"/>
  <c r="AR38" i="2"/>
  <c r="AQ38" i="2"/>
  <c r="AP38" i="2"/>
  <c r="AM38" i="2"/>
  <c r="AK38" i="2"/>
  <c r="AL38" i="2" s="1"/>
  <c r="AJ38" i="2"/>
  <c r="AI38" i="2"/>
  <c r="AH38" i="2"/>
  <c r="AE38" i="2"/>
  <c r="AC38" i="2"/>
  <c r="AD38" i="2" s="1"/>
  <c r="AB38" i="2"/>
  <c r="AA38" i="2"/>
  <c r="Z38" i="2"/>
  <c r="AU19" i="2"/>
  <c r="AS19" i="2"/>
  <c r="AT19" i="2" s="1"/>
  <c r="AR19" i="2"/>
  <c r="AQ19" i="2"/>
  <c r="AP19" i="2"/>
  <c r="AM19" i="2"/>
  <c r="AK19" i="2"/>
  <c r="AL19" i="2" s="1"/>
  <c r="AJ19" i="2"/>
  <c r="AI19" i="2"/>
  <c r="AH19" i="2"/>
  <c r="AE19" i="2"/>
  <c r="AC19" i="2"/>
  <c r="AD19" i="2" s="1"/>
  <c r="AB19" i="2"/>
  <c r="AA19" i="2"/>
  <c r="Z19" i="2"/>
</calcChain>
</file>

<file path=xl/sharedStrings.xml><?xml version="1.0" encoding="utf-8"?>
<sst xmlns="http://schemas.openxmlformats.org/spreadsheetml/2006/main" count="500" uniqueCount="47">
  <si>
    <t>n</t>
  </si>
  <si>
    <t>%</t>
  </si>
  <si>
    <t>all</t>
  </si>
  <si>
    <t>maxPain&gt;=6</t>
  </si>
  <si>
    <t>Phase I</t>
  </si>
  <si>
    <t>PhaseII</t>
  </si>
  <si>
    <t>IntfrBed&gt;=4</t>
  </si>
  <si>
    <t>SideNausea&gt;=4</t>
  </si>
  <si>
    <t>wishMoreTreatment: yes</t>
  </si>
  <si>
    <t>Outcomes</t>
  </si>
  <si>
    <t>Processes</t>
  </si>
  <si>
    <t>painMsmnt: yes</t>
  </si>
  <si>
    <t>ioWinfl: yes</t>
  </si>
  <si>
    <t>oTrtinfo: yes</t>
  </si>
  <si>
    <t>wNopio: yes</t>
  </si>
  <si>
    <t>Baseline</t>
  </si>
  <si>
    <t>sex: male</t>
  </si>
  <si>
    <t>All:</t>
  </si>
  <si>
    <t>maxPain missing</t>
  </si>
  <si>
    <t>IntfrBed missing</t>
  </si>
  <si>
    <t>SideNausea missing</t>
  </si>
  <si>
    <t>wishMoreTreatment missing</t>
  </si>
  <si>
    <t>painMsmnt missing</t>
  </si>
  <si>
    <t>ioWinfl missing</t>
  </si>
  <si>
    <t>oTrtinfo missing</t>
  </si>
  <si>
    <t>wNopio missing</t>
  </si>
  <si>
    <t>sex missing</t>
  </si>
  <si>
    <t>Hospital 1 – ward 1</t>
  </si>
  <si>
    <t>Hospital 1 – ward 2</t>
  </si>
  <si>
    <t>Hospital 2 – ward 1</t>
  </si>
  <si>
    <t>Hospital 2 – ward 2</t>
  </si>
  <si>
    <t>Hospital 3 – ward 1</t>
  </si>
  <si>
    <t>Hospital 4 – ward 1</t>
  </si>
  <si>
    <t>Hospital 4 – ward 2</t>
  </si>
  <si>
    <t>Hospital 5 – ward 1</t>
  </si>
  <si>
    <t>Hospital 5 – ward 2</t>
  </si>
  <si>
    <t>Hospital 6 – ward 1</t>
  </si>
  <si>
    <t>Hospital 6 – ward 2</t>
  </si>
  <si>
    <t>Hospital 7 – ward 1</t>
  </si>
  <si>
    <t>Hospital 7 – ward 2</t>
  </si>
  <si>
    <t>Hospital 8 – ward 1</t>
  </si>
  <si>
    <t>Hospital 8 – ward 2</t>
  </si>
  <si>
    <t xml:space="preserve">data from this site not included in the pre- / post- analysis </t>
  </si>
  <si>
    <t>age</t>
  </si>
  <si>
    <t>surgCode</t>
  </si>
  <si>
    <t xml:space="preserve">Descriptives - dicotomous </t>
  </si>
  <si>
    <t xml:space="preserve">MISSINGS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</si>
</sst>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2" fontId="0" fillId="0" borderId="0" xfId="0" applyNumberFormat="1"/>
    <xf numFmtId="0" fontId="2" fillId="2" borderId="0" xfId="0" applyFont="1" applyFill="1" applyAlignment="1">
      <alignment horizontal="left"/>
    </xf>
    <xf numFmtId="0" fontId="2" fillId="2" borderId="0" xfId="0" applyFont="1" applyFill="1"/>
    <xf numFmtId="0" fontId="0" fillId="5" borderId="0" xfId="0" applyFill="1"/>
    <xf numFmtId="2" fontId="0" fillId="5" borderId="0" xfId="0" applyNumberFormat="1" applyFill="1"/>
    <xf numFmtId="0" fontId="2" fillId="3" borderId="0" xfId="0" applyFont="1" applyFill="1" applyAlignment="1">
      <alignment horizontal="center"/>
    </xf>
    <xf numFmtId="2" fontId="2" fillId="3" borderId="0" xfId="0" applyNumberFormat="1" applyFont="1" applyFill="1" applyAlignment="1">
      <alignment horizontal="center"/>
    </xf>
    <xf numFmtId="0" fontId="3" fillId="6" borderId="0" xfId="0" applyFont="1" applyFill="1"/>
    <xf numFmtId="0" fontId="2" fillId="0" borderId="0" xfId="0" applyFont="1"/>
    <xf numFmtId="2" fontId="2" fillId="0" borderId="0" xfId="0" applyNumberFormat="1" applyFont="1"/>
    <xf numFmtId="0" fontId="4" fillId="5" borderId="0" xfId="0" applyFont="1" applyFill="1"/>
    <xf numFmtId="2" fontId="4" fillId="5" borderId="0" xfId="0" applyNumberFormat="1" applyFont="1" applyFill="1"/>
    <xf numFmtId="0" fontId="4" fillId="0" borderId="0" xfId="0" applyFont="1"/>
    <xf numFmtId="2" fontId="0" fillId="0" borderId="0" xfId="0" applyNumberFormat="1" applyFill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4" fillId="0" borderId="0" xfId="0" applyFont="1" applyFill="1"/>
    <xf numFmtId="2" fontId="4" fillId="0" borderId="0" xfId="0" applyNumberFormat="1" applyFont="1" applyFill="1"/>
    <xf numFmtId="2" fontId="2" fillId="0" borderId="0" xfId="0" applyNumberFormat="1" applyFont="1" applyFill="1"/>
    <xf numFmtId="0" fontId="0" fillId="0" borderId="0" xfId="0" applyFill="1" applyBorder="1"/>
    <xf numFmtId="2" fontId="0" fillId="0" borderId="0" xfId="0" applyNumberForma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6" fillId="7" borderId="0" xfId="0" applyFont="1" applyFill="1" applyAlignment="1">
      <alignment wrapText="1"/>
    </xf>
    <xf numFmtId="0" fontId="0" fillId="8" borderId="0" xfId="0" applyFill="1"/>
    <xf numFmtId="2" fontId="0" fillId="8" borderId="0" xfId="0" applyNumberFormat="1" applyFill="1"/>
    <xf numFmtId="0" fontId="7" fillId="8" borderId="0" xfId="0" applyFont="1" applyFill="1"/>
    <xf numFmtId="0" fontId="2" fillId="8" borderId="0" xfId="0" applyFont="1" applyFill="1"/>
  </cellXfs>
  <cellStyles count="1">
    <cellStyle name="Standard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8"/>
  <sheetViews>
    <sheetView tabSelected="1" zoomScale="70" zoomScaleNormal="70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2" sqref="H2"/>
    </sheetView>
  </sheetViews>
  <sheetFormatPr baseColWidth="10" defaultColWidth="9.140625" defaultRowHeight="15" x14ac:dyDescent="0.25"/>
  <cols>
    <col min="1" max="1" width="32.85546875" bestFit="1" customWidth="1"/>
    <col min="3" max="3" width="9.140625" style="1"/>
    <col min="6" max="6" width="9.140625" style="1"/>
    <col min="8" max="8" width="5.28515625" customWidth="1"/>
    <col min="9" max="9" width="29.42578125" customWidth="1"/>
    <col min="11" max="11" width="9.140625" style="1"/>
    <col min="14" max="14" width="9.140625" style="1"/>
    <col min="17" max="17" width="32.85546875" bestFit="1" customWidth="1"/>
    <col min="19" max="19" width="9.140625" style="1"/>
    <col min="22" max="22" width="9.140625" style="1"/>
    <col min="25" max="25" width="32.85546875" bestFit="1" customWidth="1"/>
    <col min="26" max="31" width="11.42578125"/>
    <col min="32" max="32" width="44.28515625" customWidth="1"/>
    <col min="33" max="33" width="32.85546875" bestFit="1" customWidth="1"/>
    <col min="34" max="40" width="11.42578125"/>
    <col min="41" max="41" width="26.140625" customWidth="1"/>
    <col min="42" max="47" width="11.42578125"/>
  </cols>
  <sheetData>
    <row r="1" spans="1:47" ht="26.25" customHeight="1" x14ac:dyDescent="0.3">
      <c r="A1" s="39" t="s">
        <v>45</v>
      </c>
      <c r="B1" s="37"/>
      <c r="C1" s="38"/>
      <c r="D1" s="37"/>
      <c r="E1" s="37"/>
      <c r="F1" s="38"/>
      <c r="G1" s="37"/>
      <c r="H1" s="37"/>
      <c r="I1" s="37"/>
      <c r="J1" s="37"/>
      <c r="K1" s="38"/>
      <c r="L1" s="37"/>
      <c r="M1" s="37"/>
      <c r="N1" s="38"/>
      <c r="O1" s="37"/>
      <c r="P1" s="37"/>
      <c r="Q1" s="37"/>
      <c r="R1" s="37"/>
      <c r="S1" s="38"/>
      <c r="T1" s="37"/>
      <c r="U1" s="37"/>
      <c r="V1" s="38"/>
      <c r="W1" s="37"/>
      <c r="Y1" s="40" t="s">
        <v>46</v>
      </c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37"/>
      <c r="AU1" s="37"/>
    </row>
    <row r="2" spans="1:47" ht="18.75" x14ac:dyDescent="0.3">
      <c r="A2" s="8" t="s">
        <v>9</v>
      </c>
      <c r="B2" s="35" t="s">
        <v>4</v>
      </c>
      <c r="C2" s="35"/>
      <c r="D2" s="35"/>
      <c r="E2" s="35" t="s">
        <v>5</v>
      </c>
      <c r="F2" s="35"/>
      <c r="G2" s="35"/>
      <c r="I2" s="8" t="s">
        <v>10</v>
      </c>
      <c r="J2" s="35" t="s">
        <v>4</v>
      </c>
      <c r="K2" s="35"/>
      <c r="L2" s="35"/>
      <c r="M2" s="35" t="s">
        <v>5</v>
      </c>
      <c r="N2" s="35"/>
      <c r="O2" s="35"/>
      <c r="Q2" s="8" t="s">
        <v>15</v>
      </c>
      <c r="R2" s="35" t="s">
        <v>4</v>
      </c>
      <c r="S2" s="35"/>
      <c r="T2" s="35"/>
      <c r="U2" s="35" t="s">
        <v>5</v>
      </c>
      <c r="V2" s="35"/>
      <c r="W2" s="35"/>
      <c r="Y2" s="8" t="s">
        <v>9</v>
      </c>
      <c r="Z2" s="35" t="s">
        <v>4</v>
      </c>
      <c r="AA2" s="35"/>
      <c r="AB2" s="35"/>
      <c r="AC2" s="35" t="s">
        <v>5</v>
      </c>
      <c r="AD2" s="35"/>
      <c r="AE2" s="35"/>
      <c r="AG2" s="8" t="s">
        <v>10</v>
      </c>
      <c r="AH2" s="35" t="s">
        <v>4</v>
      </c>
      <c r="AI2" s="35"/>
      <c r="AJ2" s="35"/>
      <c r="AK2" s="35" t="s">
        <v>5</v>
      </c>
      <c r="AL2" s="35"/>
      <c r="AM2" s="35"/>
      <c r="AO2" s="8" t="s">
        <v>15</v>
      </c>
      <c r="AP2" s="35" t="s">
        <v>4</v>
      </c>
      <c r="AQ2" s="35"/>
      <c r="AR2" s="35"/>
      <c r="AS2" s="35" t="s">
        <v>5</v>
      </c>
      <c r="AT2" s="35"/>
      <c r="AU2" s="35"/>
    </row>
    <row r="3" spans="1:47" ht="15.75" thickBot="1" x14ac:dyDescent="0.3">
      <c r="A3" s="2" t="s">
        <v>3</v>
      </c>
      <c r="B3" s="6" t="s">
        <v>0</v>
      </c>
      <c r="C3" s="7" t="s">
        <v>1</v>
      </c>
      <c r="D3" s="6" t="s">
        <v>2</v>
      </c>
      <c r="E3" s="6" t="s">
        <v>0</v>
      </c>
      <c r="F3" s="7" t="s">
        <v>1</v>
      </c>
      <c r="G3" s="6" t="s">
        <v>2</v>
      </c>
      <c r="I3" s="2" t="s">
        <v>11</v>
      </c>
      <c r="J3" s="6" t="s">
        <v>0</v>
      </c>
      <c r="K3" s="7" t="s">
        <v>1</v>
      </c>
      <c r="L3" s="6" t="s">
        <v>2</v>
      </c>
      <c r="M3" s="6" t="s">
        <v>0</v>
      </c>
      <c r="N3" s="7" t="s">
        <v>1</v>
      </c>
      <c r="O3" s="6" t="s">
        <v>2</v>
      </c>
      <c r="Q3" s="2" t="s">
        <v>16</v>
      </c>
      <c r="R3" s="6" t="s">
        <v>0</v>
      </c>
      <c r="S3" s="7" t="s">
        <v>1</v>
      </c>
      <c r="T3" s="6" t="s">
        <v>2</v>
      </c>
      <c r="U3" s="6" t="s">
        <v>0</v>
      </c>
      <c r="V3" s="7" t="s">
        <v>1</v>
      </c>
      <c r="W3" s="6" t="s">
        <v>2</v>
      </c>
      <c r="Y3" s="2" t="s">
        <v>18</v>
      </c>
      <c r="Z3" s="6" t="s">
        <v>0</v>
      </c>
      <c r="AA3" s="7" t="s">
        <v>1</v>
      </c>
      <c r="AB3" s="6" t="s">
        <v>2</v>
      </c>
      <c r="AC3" s="6" t="s">
        <v>0</v>
      </c>
      <c r="AD3" s="7" t="s">
        <v>1</v>
      </c>
      <c r="AE3" s="6" t="s">
        <v>2</v>
      </c>
      <c r="AG3" s="2" t="s">
        <v>22</v>
      </c>
      <c r="AH3" s="6" t="s">
        <v>0</v>
      </c>
      <c r="AI3" s="7" t="s">
        <v>1</v>
      </c>
      <c r="AJ3" s="6" t="s">
        <v>2</v>
      </c>
      <c r="AK3" s="6" t="s">
        <v>0</v>
      </c>
      <c r="AL3" s="7" t="s">
        <v>1</v>
      </c>
      <c r="AM3" s="6" t="s">
        <v>2</v>
      </c>
      <c r="AO3" s="2" t="s">
        <v>26</v>
      </c>
      <c r="AP3" s="6" t="s">
        <v>0</v>
      </c>
      <c r="AQ3" s="7" t="s">
        <v>1</v>
      </c>
      <c r="AR3" s="6" t="s">
        <v>2</v>
      </c>
      <c r="AS3" s="6" t="s">
        <v>0</v>
      </c>
      <c r="AT3" s="7" t="s">
        <v>1</v>
      </c>
      <c r="AU3" s="6" t="s">
        <v>2</v>
      </c>
    </row>
    <row r="4" spans="1:47" ht="15.75" thickBot="1" x14ac:dyDescent="0.3">
      <c r="A4" s="15" t="s">
        <v>27</v>
      </c>
      <c r="B4">
        <v>9</v>
      </c>
      <c r="C4" s="1">
        <v>45</v>
      </c>
      <c r="D4">
        <v>20</v>
      </c>
      <c r="E4">
        <v>1</v>
      </c>
      <c r="F4" s="1">
        <v>2.5</v>
      </c>
      <c r="G4">
        <v>40</v>
      </c>
      <c r="I4" s="15" t="s">
        <v>27</v>
      </c>
      <c r="J4">
        <v>15</v>
      </c>
      <c r="K4" s="1">
        <v>75</v>
      </c>
      <c r="L4">
        <v>20</v>
      </c>
      <c r="M4">
        <v>34</v>
      </c>
      <c r="N4" s="1">
        <v>100</v>
      </c>
      <c r="O4">
        <v>34</v>
      </c>
      <c r="Q4" s="15" t="s">
        <v>27</v>
      </c>
      <c r="R4">
        <v>14</v>
      </c>
      <c r="S4" s="1">
        <v>66.6666666666667</v>
      </c>
      <c r="T4">
        <v>21</v>
      </c>
      <c r="U4">
        <v>27</v>
      </c>
      <c r="V4" s="1">
        <v>65.853658536585399</v>
      </c>
      <c r="W4">
        <v>41</v>
      </c>
      <c r="Y4" s="15" t="s">
        <v>27</v>
      </c>
      <c r="Z4">
        <v>1</v>
      </c>
      <c r="AA4" s="1">
        <v>4.7619047619047601</v>
      </c>
      <c r="AB4">
        <v>21</v>
      </c>
      <c r="AC4">
        <v>1</v>
      </c>
      <c r="AD4" s="1">
        <v>2.4390243902439002</v>
      </c>
      <c r="AE4">
        <v>41</v>
      </c>
      <c r="AG4" s="15" t="s">
        <v>27</v>
      </c>
      <c r="AH4">
        <v>1</v>
      </c>
      <c r="AI4" s="1">
        <v>4.7619047619047601</v>
      </c>
      <c r="AJ4">
        <v>21</v>
      </c>
      <c r="AK4">
        <v>7</v>
      </c>
      <c r="AL4" s="1">
        <v>17.0731707317073</v>
      </c>
      <c r="AM4">
        <v>41</v>
      </c>
      <c r="AO4" s="15" t="s">
        <v>27</v>
      </c>
      <c r="AP4">
        <v>0</v>
      </c>
      <c r="AQ4" s="1">
        <v>0</v>
      </c>
      <c r="AR4">
        <v>21</v>
      </c>
      <c r="AS4">
        <v>0</v>
      </c>
      <c r="AT4" s="1">
        <v>0</v>
      </c>
      <c r="AU4">
        <v>41</v>
      </c>
    </row>
    <row r="5" spans="1:47" ht="15.75" thickBot="1" x14ac:dyDescent="0.3">
      <c r="A5" s="16" t="s">
        <v>28</v>
      </c>
      <c r="B5">
        <v>15</v>
      </c>
      <c r="C5" s="1">
        <v>42.857142857142897</v>
      </c>
      <c r="D5">
        <v>35</v>
      </c>
      <c r="E5">
        <v>12</v>
      </c>
      <c r="F5" s="1">
        <v>26.086956521739101</v>
      </c>
      <c r="G5">
        <v>46</v>
      </c>
      <c r="I5" s="16" t="s">
        <v>28</v>
      </c>
      <c r="J5">
        <v>27</v>
      </c>
      <c r="K5" s="1">
        <v>79.411764705882305</v>
      </c>
      <c r="L5">
        <v>34</v>
      </c>
      <c r="M5">
        <v>42</v>
      </c>
      <c r="N5" s="1">
        <v>100</v>
      </c>
      <c r="O5">
        <v>42</v>
      </c>
      <c r="Q5" s="16" t="s">
        <v>28</v>
      </c>
      <c r="R5">
        <v>0</v>
      </c>
      <c r="S5" s="1">
        <v>0</v>
      </c>
      <c r="T5">
        <v>35</v>
      </c>
      <c r="U5">
        <v>0</v>
      </c>
      <c r="V5" s="1">
        <v>0</v>
      </c>
      <c r="W5">
        <v>46</v>
      </c>
      <c r="Y5" s="16" t="s">
        <v>28</v>
      </c>
      <c r="Z5">
        <v>0</v>
      </c>
      <c r="AA5" s="1">
        <v>0</v>
      </c>
      <c r="AB5">
        <v>35</v>
      </c>
      <c r="AC5">
        <v>0</v>
      </c>
      <c r="AD5" s="1">
        <v>0</v>
      </c>
      <c r="AE5">
        <v>46</v>
      </c>
      <c r="AG5" s="16" t="s">
        <v>28</v>
      </c>
      <c r="AH5">
        <v>1</v>
      </c>
      <c r="AI5" s="1">
        <v>2.8571428571428599</v>
      </c>
      <c r="AJ5">
        <v>35</v>
      </c>
      <c r="AK5">
        <v>4</v>
      </c>
      <c r="AL5" s="1">
        <v>8.6956521739130395</v>
      </c>
      <c r="AM5">
        <v>46</v>
      </c>
      <c r="AO5" s="16" t="s">
        <v>28</v>
      </c>
      <c r="AP5">
        <v>0</v>
      </c>
      <c r="AQ5" s="1">
        <v>0</v>
      </c>
      <c r="AR5">
        <v>35</v>
      </c>
      <c r="AS5">
        <v>0</v>
      </c>
      <c r="AT5" s="1">
        <v>0</v>
      </c>
      <c r="AU5">
        <v>46</v>
      </c>
    </row>
    <row r="6" spans="1:47" ht="15.75" thickBot="1" x14ac:dyDescent="0.3">
      <c r="A6" s="16" t="s">
        <v>29</v>
      </c>
      <c r="B6">
        <v>22</v>
      </c>
      <c r="C6" s="1">
        <v>36.065573770491802</v>
      </c>
      <c r="D6">
        <v>61</v>
      </c>
      <c r="E6">
        <v>2</v>
      </c>
      <c r="F6" s="1">
        <v>6.25</v>
      </c>
      <c r="G6">
        <v>32</v>
      </c>
      <c r="I6" s="16" t="s">
        <v>29</v>
      </c>
      <c r="J6">
        <v>56</v>
      </c>
      <c r="K6" s="1">
        <v>100</v>
      </c>
      <c r="L6">
        <v>56</v>
      </c>
      <c r="M6">
        <v>31</v>
      </c>
      <c r="N6" s="1">
        <v>100</v>
      </c>
      <c r="O6">
        <v>31</v>
      </c>
      <c r="Q6" s="16" t="s">
        <v>29</v>
      </c>
      <c r="R6">
        <v>27</v>
      </c>
      <c r="S6" s="1">
        <v>44.262295081967203</v>
      </c>
      <c r="T6">
        <v>61</v>
      </c>
      <c r="U6">
        <v>13</v>
      </c>
      <c r="V6" s="1">
        <v>40.625</v>
      </c>
      <c r="W6">
        <v>32</v>
      </c>
      <c r="Y6" s="16" t="s">
        <v>29</v>
      </c>
      <c r="Z6">
        <v>0</v>
      </c>
      <c r="AA6" s="1">
        <v>0</v>
      </c>
      <c r="AB6">
        <v>61</v>
      </c>
      <c r="AC6">
        <v>0</v>
      </c>
      <c r="AD6" s="1">
        <v>0</v>
      </c>
      <c r="AE6">
        <v>32</v>
      </c>
      <c r="AG6" s="16" t="s">
        <v>29</v>
      </c>
      <c r="AH6">
        <v>5</v>
      </c>
      <c r="AI6" s="1">
        <v>8.1967213114754092</v>
      </c>
      <c r="AJ6">
        <v>61</v>
      </c>
      <c r="AK6">
        <v>1</v>
      </c>
      <c r="AL6" s="1">
        <v>3.125</v>
      </c>
      <c r="AM6">
        <v>32</v>
      </c>
      <c r="AO6" s="16" t="s">
        <v>29</v>
      </c>
      <c r="AP6">
        <v>0</v>
      </c>
      <c r="AQ6" s="1">
        <v>0</v>
      </c>
      <c r="AR6">
        <v>61</v>
      </c>
      <c r="AS6">
        <v>0</v>
      </c>
      <c r="AT6" s="1">
        <v>0</v>
      </c>
      <c r="AU6">
        <v>32</v>
      </c>
    </row>
    <row r="7" spans="1:47" ht="15.75" thickBot="1" x14ac:dyDescent="0.3">
      <c r="A7" s="16" t="s">
        <v>30</v>
      </c>
      <c r="B7">
        <v>16</v>
      </c>
      <c r="C7" s="1">
        <v>26.229508196721302</v>
      </c>
      <c r="D7">
        <v>61</v>
      </c>
      <c r="E7">
        <v>6</v>
      </c>
      <c r="F7" s="1">
        <v>18.75</v>
      </c>
      <c r="G7">
        <v>32</v>
      </c>
      <c r="I7" s="16" t="s">
        <v>30</v>
      </c>
      <c r="J7">
        <v>58</v>
      </c>
      <c r="K7" s="1">
        <v>100</v>
      </c>
      <c r="L7">
        <v>58</v>
      </c>
      <c r="M7">
        <v>32</v>
      </c>
      <c r="N7" s="1">
        <v>100</v>
      </c>
      <c r="O7">
        <v>32</v>
      </c>
      <c r="Q7" s="16" t="s">
        <v>30</v>
      </c>
      <c r="R7">
        <v>38</v>
      </c>
      <c r="S7" s="1">
        <v>62.2950819672131</v>
      </c>
      <c r="T7">
        <v>61</v>
      </c>
      <c r="U7">
        <v>12</v>
      </c>
      <c r="V7" s="1">
        <v>37.5</v>
      </c>
      <c r="W7">
        <v>32</v>
      </c>
      <c r="Y7" s="16" t="s">
        <v>30</v>
      </c>
      <c r="Z7">
        <v>0</v>
      </c>
      <c r="AA7" s="1">
        <v>0</v>
      </c>
      <c r="AB7">
        <v>61</v>
      </c>
      <c r="AC7">
        <v>0</v>
      </c>
      <c r="AD7" s="1">
        <v>0</v>
      </c>
      <c r="AE7">
        <v>32</v>
      </c>
      <c r="AG7" s="16" t="s">
        <v>30</v>
      </c>
      <c r="AH7">
        <v>3</v>
      </c>
      <c r="AI7" s="1">
        <v>4.9180327868852496</v>
      </c>
      <c r="AJ7">
        <v>61</v>
      </c>
      <c r="AK7">
        <v>0</v>
      </c>
      <c r="AL7" s="1">
        <v>0</v>
      </c>
      <c r="AM7">
        <v>32</v>
      </c>
      <c r="AO7" s="16" t="s">
        <v>30</v>
      </c>
      <c r="AP7">
        <v>0</v>
      </c>
      <c r="AQ7" s="1">
        <v>0</v>
      </c>
      <c r="AR7">
        <v>61</v>
      </c>
      <c r="AS7">
        <v>0</v>
      </c>
      <c r="AT7" s="1">
        <v>0</v>
      </c>
      <c r="AU7">
        <v>32</v>
      </c>
    </row>
    <row r="8" spans="1:47" ht="15.75" thickBot="1" x14ac:dyDescent="0.3">
      <c r="A8" s="16" t="s">
        <v>31</v>
      </c>
      <c r="B8">
        <v>26</v>
      </c>
      <c r="C8" s="1">
        <v>56.521739130434803</v>
      </c>
      <c r="D8">
        <v>46</v>
      </c>
      <c r="E8">
        <v>20</v>
      </c>
      <c r="F8" s="1">
        <v>68.965517241379303</v>
      </c>
      <c r="G8">
        <v>29</v>
      </c>
      <c r="I8" s="16" t="s">
        <v>31</v>
      </c>
      <c r="J8">
        <v>0</v>
      </c>
      <c r="K8" s="1">
        <v>0</v>
      </c>
      <c r="L8">
        <v>44</v>
      </c>
      <c r="M8">
        <v>0</v>
      </c>
      <c r="N8" s="1">
        <v>0</v>
      </c>
      <c r="O8">
        <v>28</v>
      </c>
      <c r="Q8" s="16" t="s">
        <v>31</v>
      </c>
      <c r="R8">
        <v>37</v>
      </c>
      <c r="S8" s="1">
        <v>80.434782608695699</v>
      </c>
      <c r="T8">
        <v>46</v>
      </c>
      <c r="U8">
        <v>20</v>
      </c>
      <c r="V8" s="1">
        <v>71.428571428571402</v>
      </c>
      <c r="W8">
        <v>28</v>
      </c>
      <c r="Y8" s="16" t="s">
        <v>31</v>
      </c>
      <c r="Z8">
        <v>0</v>
      </c>
      <c r="AA8" s="1">
        <v>0</v>
      </c>
      <c r="AB8">
        <v>46</v>
      </c>
      <c r="AC8">
        <v>0</v>
      </c>
      <c r="AD8" s="1">
        <v>0</v>
      </c>
      <c r="AE8">
        <v>29</v>
      </c>
      <c r="AG8" s="16" t="s">
        <v>31</v>
      </c>
      <c r="AH8">
        <v>2</v>
      </c>
      <c r="AI8" s="1">
        <v>4.3478260869565197</v>
      </c>
      <c r="AJ8">
        <v>46</v>
      </c>
      <c r="AK8">
        <v>1</v>
      </c>
      <c r="AL8" s="1">
        <v>3.4482758620689702</v>
      </c>
      <c r="AM8">
        <v>29</v>
      </c>
      <c r="AO8" s="16" t="s">
        <v>31</v>
      </c>
      <c r="AP8">
        <v>0</v>
      </c>
      <c r="AQ8" s="1">
        <v>0</v>
      </c>
      <c r="AR8">
        <v>46</v>
      </c>
      <c r="AS8">
        <v>1</v>
      </c>
      <c r="AT8" s="1">
        <v>3.4482758620689702</v>
      </c>
      <c r="AU8">
        <v>29</v>
      </c>
    </row>
    <row r="9" spans="1:47" ht="15.75" thickBot="1" x14ac:dyDescent="0.3">
      <c r="A9" s="16" t="s">
        <v>32</v>
      </c>
      <c r="B9">
        <v>19</v>
      </c>
      <c r="C9" s="1">
        <v>39.5833333333333</v>
      </c>
      <c r="D9">
        <v>48</v>
      </c>
      <c r="E9">
        <v>14</v>
      </c>
      <c r="F9" s="1">
        <v>34.146341463414601</v>
      </c>
      <c r="G9">
        <v>41</v>
      </c>
      <c r="I9" s="16" t="s">
        <v>32</v>
      </c>
      <c r="J9">
        <v>45</v>
      </c>
      <c r="K9" s="1">
        <v>100</v>
      </c>
      <c r="L9">
        <v>45</v>
      </c>
      <c r="M9">
        <v>41</v>
      </c>
      <c r="N9" s="1">
        <v>100</v>
      </c>
      <c r="O9">
        <v>41</v>
      </c>
      <c r="Q9" s="16" t="s">
        <v>32</v>
      </c>
      <c r="R9">
        <v>47</v>
      </c>
      <c r="S9" s="1">
        <v>97.9166666666667</v>
      </c>
      <c r="T9">
        <v>48</v>
      </c>
      <c r="U9">
        <v>41</v>
      </c>
      <c r="V9" s="1">
        <v>100</v>
      </c>
      <c r="W9">
        <v>41</v>
      </c>
      <c r="Y9" s="16" t="s">
        <v>32</v>
      </c>
      <c r="Z9">
        <v>0</v>
      </c>
      <c r="AA9" s="1">
        <v>0</v>
      </c>
      <c r="AB9">
        <v>48</v>
      </c>
      <c r="AC9">
        <v>0</v>
      </c>
      <c r="AD9" s="1">
        <v>0</v>
      </c>
      <c r="AE9">
        <v>41</v>
      </c>
      <c r="AG9" s="16" t="s">
        <v>32</v>
      </c>
      <c r="AH9">
        <v>3</v>
      </c>
      <c r="AI9" s="1">
        <v>6.25</v>
      </c>
      <c r="AJ9">
        <v>48</v>
      </c>
      <c r="AK9">
        <v>0</v>
      </c>
      <c r="AL9" s="1">
        <v>0</v>
      </c>
      <c r="AM9">
        <v>41</v>
      </c>
      <c r="AO9" s="16" t="s">
        <v>32</v>
      </c>
      <c r="AP9">
        <v>0</v>
      </c>
      <c r="AQ9" s="1">
        <v>0</v>
      </c>
      <c r="AR9">
        <v>48</v>
      </c>
      <c r="AS9">
        <v>0</v>
      </c>
      <c r="AT9" s="1">
        <v>0</v>
      </c>
      <c r="AU9">
        <v>41</v>
      </c>
    </row>
    <row r="10" spans="1:47" ht="15.75" thickBot="1" x14ac:dyDescent="0.3">
      <c r="A10" s="16" t="s">
        <v>33</v>
      </c>
      <c r="B10">
        <v>37</v>
      </c>
      <c r="C10" s="1">
        <v>45.121951219512198</v>
      </c>
      <c r="D10">
        <v>82</v>
      </c>
      <c r="E10">
        <v>20</v>
      </c>
      <c r="F10" s="1">
        <v>38.461538461538503</v>
      </c>
      <c r="G10">
        <v>52</v>
      </c>
      <c r="I10" s="16" t="s">
        <v>33</v>
      </c>
      <c r="J10">
        <v>78</v>
      </c>
      <c r="K10" s="1">
        <v>100</v>
      </c>
      <c r="L10">
        <v>78</v>
      </c>
      <c r="M10">
        <v>51</v>
      </c>
      <c r="N10" s="1">
        <v>100</v>
      </c>
      <c r="O10">
        <v>51</v>
      </c>
      <c r="Q10" s="16" t="s">
        <v>33</v>
      </c>
      <c r="R10">
        <v>0</v>
      </c>
      <c r="S10" s="1">
        <v>0</v>
      </c>
      <c r="T10">
        <v>82</v>
      </c>
      <c r="U10">
        <v>0</v>
      </c>
      <c r="V10" s="1">
        <v>0</v>
      </c>
      <c r="W10">
        <v>52</v>
      </c>
      <c r="Y10" s="16" t="s">
        <v>33</v>
      </c>
      <c r="Z10">
        <v>0</v>
      </c>
      <c r="AA10" s="1">
        <v>0</v>
      </c>
      <c r="AB10">
        <v>82</v>
      </c>
      <c r="AC10">
        <v>0</v>
      </c>
      <c r="AD10" s="1">
        <v>0</v>
      </c>
      <c r="AE10">
        <v>52</v>
      </c>
      <c r="AG10" s="16" t="s">
        <v>33</v>
      </c>
      <c r="AH10">
        <v>4</v>
      </c>
      <c r="AI10" s="1">
        <v>4.8780487804878003</v>
      </c>
      <c r="AJ10">
        <v>82</v>
      </c>
      <c r="AK10">
        <v>1</v>
      </c>
      <c r="AL10" s="1">
        <v>1.92307692307692</v>
      </c>
      <c r="AM10">
        <v>52</v>
      </c>
      <c r="AO10" s="16" t="s">
        <v>33</v>
      </c>
      <c r="AP10">
        <v>0</v>
      </c>
      <c r="AQ10" s="1">
        <v>0</v>
      </c>
      <c r="AR10">
        <v>82</v>
      </c>
      <c r="AS10">
        <v>0</v>
      </c>
      <c r="AT10" s="1">
        <v>0</v>
      </c>
      <c r="AU10">
        <v>52</v>
      </c>
    </row>
    <row r="11" spans="1:47" ht="15.75" thickBot="1" x14ac:dyDescent="0.3">
      <c r="A11" s="16" t="s">
        <v>34</v>
      </c>
      <c r="B11">
        <v>192</v>
      </c>
      <c r="C11" s="1">
        <v>77.108433734939794</v>
      </c>
      <c r="D11">
        <v>249</v>
      </c>
      <c r="E11">
        <v>34</v>
      </c>
      <c r="F11" s="1">
        <v>48.571428571428598</v>
      </c>
      <c r="G11">
        <v>70</v>
      </c>
      <c r="I11" s="16" t="s">
        <v>34</v>
      </c>
      <c r="J11">
        <v>0</v>
      </c>
      <c r="K11" s="1">
        <v>0</v>
      </c>
      <c r="L11">
        <v>245</v>
      </c>
      <c r="M11">
        <v>0</v>
      </c>
      <c r="N11" s="1">
        <v>0</v>
      </c>
      <c r="O11">
        <v>68</v>
      </c>
      <c r="Q11" s="16" t="s">
        <v>34</v>
      </c>
      <c r="R11">
        <v>102</v>
      </c>
      <c r="S11" s="1">
        <v>40.963855421686702</v>
      </c>
      <c r="T11">
        <v>249</v>
      </c>
      <c r="U11">
        <v>24</v>
      </c>
      <c r="V11" s="1">
        <v>34.285714285714299</v>
      </c>
      <c r="W11">
        <v>70</v>
      </c>
      <c r="Y11" s="16" t="s">
        <v>34</v>
      </c>
      <c r="Z11">
        <v>0</v>
      </c>
      <c r="AA11" s="1">
        <v>0</v>
      </c>
      <c r="AB11">
        <v>249</v>
      </c>
      <c r="AC11">
        <v>0</v>
      </c>
      <c r="AD11" s="1">
        <v>0</v>
      </c>
      <c r="AE11">
        <v>70</v>
      </c>
      <c r="AG11" s="16" t="s">
        <v>34</v>
      </c>
      <c r="AH11">
        <v>4</v>
      </c>
      <c r="AI11" s="1">
        <v>1.6064257028112401</v>
      </c>
      <c r="AJ11">
        <v>249</v>
      </c>
      <c r="AK11">
        <v>2</v>
      </c>
      <c r="AL11" s="1">
        <v>2.8571428571428599</v>
      </c>
      <c r="AM11">
        <v>70</v>
      </c>
      <c r="AO11" s="16" t="s">
        <v>34</v>
      </c>
      <c r="AP11">
        <v>0</v>
      </c>
      <c r="AQ11" s="1">
        <v>0</v>
      </c>
      <c r="AR11">
        <v>249</v>
      </c>
      <c r="AS11">
        <v>0</v>
      </c>
      <c r="AT11" s="1">
        <v>0</v>
      </c>
      <c r="AU11">
        <v>70</v>
      </c>
    </row>
    <row r="12" spans="1:47" ht="15.75" thickBot="1" x14ac:dyDescent="0.3">
      <c r="A12" s="16" t="s">
        <v>35</v>
      </c>
      <c r="B12">
        <v>127</v>
      </c>
      <c r="C12" s="1">
        <v>90.070921985815602</v>
      </c>
      <c r="D12">
        <v>141</v>
      </c>
      <c r="E12">
        <v>40</v>
      </c>
      <c r="F12" s="1">
        <v>56.338028169014102</v>
      </c>
      <c r="G12">
        <v>71</v>
      </c>
      <c r="I12" s="16" t="s">
        <v>35</v>
      </c>
      <c r="J12">
        <v>0</v>
      </c>
      <c r="K12" s="1">
        <v>0</v>
      </c>
      <c r="L12">
        <v>141</v>
      </c>
      <c r="M12">
        <v>0</v>
      </c>
      <c r="N12" s="1">
        <v>0</v>
      </c>
      <c r="O12">
        <v>69</v>
      </c>
      <c r="Q12" s="16" t="s">
        <v>35</v>
      </c>
      <c r="R12">
        <v>0</v>
      </c>
      <c r="S12" s="1">
        <v>0</v>
      </c>
      <c r="T12">
        <v>140</v>
      </c>
      <c r="U12">
        <v>0</v>
      </c>
      <c r="V12" s="1">
        <v>0</v>
      </c>
      <c r="W12">
        <v>71</v>
      </c>
      <c r="Y12" s="16" t="s">
        <v>35</v>
      </c>
      <c r="Z12">
        <v>0</v>
      </c>
      <c r="AA12" s="1">
        <v>0</v>
      </c>
      <c r="AB12">
        <v>141</v>
      </c>
      <c r="AC12">
        <v>0</v>
      </c>
      <c r="AD12" s="1">
        <v>0</v>
      </c>
      <c r="AE12">
        <v>71</v>
      </c>
      <c r="AG12" s="16" t="s">
        <v>35</v>
      </c>
      <c r="AH12">
        <v>0</v>
      </c>
      <c r="AI12" s="1">
        <v>0</v>
      </c>
      <c r="AJ12">
        <v>141</v>
      </c>
      <c r="AK12">
        <v>2</v>
      </c>
      <c r="AL12" s="1">
        <v>2.8169014084507</v>
      </c>
      <c r="AM12">
        <v>71</v>
      </c>
      <c r="AO12" s="16" t="s">
        <v>35</v>
      </c>
      <c r="AP12">
        <v>1</v>
      </c>
      <c r="AQ12" s="1">
        <v>0.70921985815602795</v>
      </c>
      <c r="AR12">
        <v>141</v>
      </c>
      <c r="AS12">
        <v>0</v>
      </c>
      <c r="AT12" s="1">
        <v>0</v>
      </c>
      <c r="AU12">
        <v>71</v>
      </c>
    </row>
    <row r="13" spans="1:47" ht="15.75" thickBot="1" x14ac:dyDescent="0.3">
      <c r="A13" s="16" t="s">
        <v>36</v>
      </c>
      <c r="B13">
        <v>177</v>
      </c>
      <c r="C13" s="1">
        <v>46.949602122015897</v>
      </c>
      <c r="D13">
        <v>377</v>
      </c>
      <c r="E13">
        <v>191</v>
      </c>
      <c r="F13" s="1">
        <v>54.571428571428598</v>
      </c>
      <c r="G13">
        <v>350</v>
      </c>
      <c r="I13" s="16" t="s">
        <v>36</v>
      </c>
      <c r="J13">
        <v>8</v>
      </c>
      <c r="K13" s="1">
        <v>2.20994475138122</v>
      </c>
      <c r="L13">
        <v>362</v>
      </c>
      <c r="M13">
        <v>0</v>
      </c>
      <c r="N13" s="1">
        <v>0</v>
      </c>
      <c r="O13">
        <v>343</v>
      </c>
      <c r="Q13" s="16" t="s">
        <v>36</v>
      </c>
      <c r="R13">
        <v>0</v>
      </c>
      <c r="S13" s="1">
        <v>0</v>
      </c>
      <c r="T13">
        <v>372</v>
      </c>
      <c r="U13">
        <v>0</v>
      </c>
      <c r="V13" s="1">
        <v>0</v>
      </c>
      <c r="W13">
        <v>350</v>
      </c>
      <c r="Y13" s="16" t="s">
        <v>36</v>
      </c>
      <c r="Z13">
        <v>0</v>
      </c>
      <c r="AA13" s="1">
        <v>0</v>
      </c>
      <c r="AB13">
        <v>377</v>
      </c>
      <c r="AC13">
        <v>0</v>
      </c>
      <c r="AD13" s="1">
        <v>0</v>
      </c>
      <c r="AE13">
        <v>350</v>
      </c>
      <c r="AG13" s="16" t="s">
        <v>36</v>
      </c>
      <c r="AH13">
        <v>15</v>
      </c>
      <c r="AI13" s="1">
        <v>3.97877984084881</v>
      </c>
      <c r="AJ13">
        <v>377</v>
      </c>
      <c r="AK13">
        <v>7</v>
      </c>
      <c r="AL13" s="1">
        <v>2</v>
      </c>
      <c r="AM13">
        <v>350</v>
      </c>
      <c r="AO13" s="16" t="s">
        <v>36</v>
      </c>
      <c r="AP13">
        <v>5</v>
      </c>
      <c r="AQ13" s="1">
        <v>1.3262599469495999</v>
      </c>
      <c r="AR13">
        <v>377</v>
      </c>
      <c r="AS13">
        <v>0</v>
      </c>
      <c r="AT13" s="1">
        <v>0</v>
      </c>
      <c r="AU13">
        <v>350</v>
      </c>
    </row>
    <row r="14" spans="1:47" ht="15.75" thickBot="1" x14ac:dyDescent="0.3">
      <c r="A14" s="16" t="s">
        <v>37</v>
      </c>
      <c r="B14">
        <v>971</v>
      </c>
      <c r="C14" s="1">
        <v>73.0075187969925</v>
      </c>
      <c r="D14">
        <v>1330</v>
      </c>
      <c r="E14">
        <v>785</v>
      </c>
      <c r="F14" s="1">
        <v>68.439407149084602</v>
      </c>
      <c r="G14">
        <v>1147</v>
      </c>
      <c r="I14" s="16" t="s">
        <v>37</v>
      </c>
      <c r="J14">
        <v>5</v>
      </c>
      <c r="K14" s="1">
        <v>0.39525691699604698</v>
      </c>
      <c r="L14">
        <v>1265</v>
      </c>
      <c r="M14">
        <v>0</v>
      </c>
      <c r="N14" s="1">
        <v>0</v>
      </c>
      <c r="O14">
        <v>1125</v>
      </c>
      <c r="Q14" s="16" t="s">
        <v>37</v>
      </c>
      <c r="R14">
        <v>0</v>
      </c>
      <c r="S14" s="1">
        <v>0</v>
      </c>
      <c r="T14">
        <v>1330</v>
      </c>
      <c r="U14">
        <v>0</v>
      </c>
      <c r="V14" s="1">
        <v>0</v>
      </c>
      <c r="W14">
        <v>1146</v>
      </c>
      <c r="Y14" s="16" t="s">
        <v>37</v>
      </c>
      <c r="Z14">
        <v>0</v>
      </c>
      <c r="AA14" s="1">
        <v>0</v>
      </c>
      <c r="AB14">
        <v>1330</v>
      </c>
      <c r="AC14">
        <v>0</v>
      </c>
      <c r="AD14" s="1">
        <v>0</v>
      </c>
      <c r="AE14">
        <v>1147</v>
      </c>
      <c r="AG14" s="16" t="s">
        <v>37</v>
      </c>
      <c r="AH14">
        <v>65</v>
      </c>
      <c r="AI14" s="1">
        <v>4.88721804511278</v>
      </c>
      <c r="AJ14">
        <v>1330</v>
      </c>
      <c r="AK14">
        <v>22</v>
      </c>
      <c r="AL14" s="1">
        <v>1.9180470793374</v>
      </c>
      <c r="AM14">
        <v>1147</v>
      </c>
      <c r="AO14" s="16" t="s">
        <v>37</v>
      </c>
      <c r="AP14">
        <v>0</v>
      </c>
      <c r="AQ14" s="1">
        <v>0</v>
      </c>
      <c r="AR14">
        <v>1330</v>
      </c>
      <c r="AS14">
        <v>1</v>
      </c>
      <c r="AT14" s="1">
        <v>8.7183958151700103E-2</v>
      </c>
      <c r="AU14">
        <v>1147</v>
      </c>
    </row>
    <row r="15" spans="1:47" ht="15.75" thickBot="1" x14ac:dyDescent="0.3">
      <c r="A15" s="16" t="s">
        <v>38</v>
      </c>
      <c r="B15">
        <v>10</v>
      </c>
      <c r="C15" s="1">
        <v>10</v>
      </c>
      <c r="D15">
        <v>100</v>
      </c>
      <c r="E15">
        <v>7</v>
      </c>
      <c r="F15" s="1">
        <v>7.3684210526315796</v>
      </c>
      <c r="G15">
        <v>95</v>
      </c>
      <c r="I15" s="16" t="s">
        <v>38</v>
      </c>
      <c r="J15">
        <v>9</v>
      </c>
      <c r="K15" s="1">
        <v>9.2783505154639201</v>
      </c>
      <c r="L15">
        <v>97</v>
      </c>
      <c r="M15">
        <v>0</v>
      </c>
      <c r="N15" s="1">
        <v>0</v>
      </c>
      <c r="O15">
        <v>94</v>
      </c>
      <c r="Q15" s="16" t="s">
        <v>38</v>
      </c>
      <c r="R15">
        <v>50</v>
      </c>
      <c r="S15" s="1">
        <v>50.505050505050498</v>
      </c>
      <c r="T15">
        <v>99</v>
      </c>
      <c r="U15">
        <v>65</v>
      </c>
      <c r="V15" s="1">
        <v>68.421052631578902</v>
      </c>
      <c r="W15">
        <v>95</v>
      </c>
      <c r="Y15" s="16" t="s">
        <v>38</v>
      </c>
      <c r="Z15">
        <v>0</v>
      </c>
      <c r="AA15" s="1">
        <v>0</v>
      </c>
      <c r="AB15">
        <v>100</v>
      </c>
      <c r="AC15">
        <v>0</v>
      </c>
      <c r="AD15" s="1">
        <v>0</v>
      </c>
      <c r="AE15">
        <v>95</v>
      </c>
      <c r="AG15" s="16" t="s">
        <v>38</v>
      </c>
      <c r="AH15">
        <v>3</v>
      </c>
      <c r="AI15" s="1">
        <v>3</v>
      </c>
      <c r="AJ15">
        <v>100</v>
      </c>
      <c r="AK15">
        <v>1</v>
      </c>
      <c r="AL15" s="1">
        <v>1.0526315789473699</v>
      </c>
      <c r="AM15">
        <v>95</v>
      </c>
      <c r="AO15" s="16" t="s">
        <v>38</v>
      </c>
      <c r="AP15">
        <v>1</v>
      </c>
      <c r="AQ15" s="1">
        <v>1</v>
      </c>
      <c r="AR15">
        <v>100</v>
      </c>
      <c r="AS15">
        <v>0</v>
      </c>
      <c r="AT15" s="1">
        <v>0</v>
      </c>
      <c r="AU15">
        <v>95</v>
      </c>
    </row>
    <row r="16" spans="1:47" ht="15.75" thickBot="1" x14ac:dyDescent="0.3">
      <c r="A16" s="16" t="s">
        <v>39</v>
      </c>
      <c r="B16">
        <v>29</v>
      </c>
      <c r="C16" s="1">
        <v>30.851063829787201</v>
      </c>
      <c r="D16">
        <v>94</v>
      </c>
      <c r="E16">
        <v>43</v>
      </c>
      <c r="F16" s="1">
        <v>35.245901639344297</v>
      </c>
      <c r="G16">
        <v>122</v>
      </c>
      <c r="I16" s="16" t="s">
        <v>39</v>
      </c>
      <c r="J16">
        <v>28</v>
      </c>
      <c r="K16" s="1">
        <v>30.434782608695699</v>
      </c>
      <c r="L16">
        <v>92</v>
      </c>
      <c r="M16">
        <v>90</v>
      </c>
      <c r="N16" s="1">
        <v>84.905660377358501</v>
      </c>
      <c r="O16">
        <v>106</v>
      </c>
      <c r="Q16" s="16" t="s">
        <v>39</v>
      </c>
      <c r="R16">
        <v>73</v>
      </c>
      <c r="S16" s="1">
        <v>77.659574468085097</v>
      </c>
      <c r="T16">
        <v>94</v>
      </c>
      <c r="U16">
        <v>91</v>
      </c>
      <c r="V16" s="1">
        <v>74.590163934426201</v>
      </c>
      <c r="W16">
        <v>122</v>
      </c>
      <c r="Y16" s="16" t="s">
        <v>39</v>
      </c>
      <c r="Z16">
        <v>0</v>
      </c>
      <c r="AA16" s="1">
        <v>0</v>
      </c>
      <c r="AB16">
        <v>94</v>
      </c>
      <c r="AC16">
        <v>0</v>
      </c>
      <c r="AD16" s="1">
        <v>0</v>
      </c>
      <c r="AE16">
        <v>122</v>
      </c>
      <c r="AG16" s="16" t="s">
        <v>39</v>
      </c>
      <c r="AH16">
        <v>2</v>
      </c>
      <c r="AI16" s="1">
        <v>2.12765957446809</v>
      </c>
      <c r="AJ16">
        <v>94</v>
      </c>
      <c r="AK16">
        <v>16</v>
      </c>
      <c r="AL16" s="1">
        <v>13.1147540983607</v>
      </c>
      <c r="AM16">
        <v>122</v>
      </c>
      <c r="AO16" s="16" t="s">
        <v>39</v>
      </c>
      <c r="AP16">
        <v>0</v>
      </c>
      <c r="AQ16" s="1">
        <v>0</v>
      </c>
      <c r="AR16">
        <v>94</v>
      </c>
      <c r="AS16">
        <v>0</v>
      </c>
      <c r="AT16" s="1">
        <v>0</v>
      </c>
      <c r="AU16">
        <v>122</v>
      </c>
    </row>
    <row r="17" spans="1:47" ht="15.75" thickBot="1" x14ac:dyDescent="0.3">
      <c r="A17" s="17" t="s">
        <v>40</v>
      </c>
      <c r="B17" s="4">
        <v>29</v>
      </c>
      <c r="C17" s="5">
        <v>32.2222222222222</v>
      </c>
      <c r="D17" s="4">
        <v>90</v>
      </c>
      <c r="E17" s="4">
        <v>0</v>
      </c>
      <c r="F17" s="5">
        <v>0</v>
      </c>
      <c r="G17" s="4">
        <v>0</v>
      </c>
      <c r="I17" s="17" t="s">
        <v>40</v>
      </c>
      <c r="J17" s="4">
        <v>42</v>
      </c>
      <c r="K17" s="5">
        <v>89.361702127659598</v>
      </c>
      <c r="L17" s="4">
        <v>47</v>
      </c>
      <c r="M17" s="4">
        <v>0</v>
      </c>
      <c r="N17" s="5">
        <v>0</v>
      </c>
      <c r="O17" s="4">
        <v>0</v>
      </c>
      <c r="Q17" s="17" t="s">
        <v>40</v>
      </c>
      <c r="R17" s="4">
        <v>24</v>
      </c>
      <c r="S17" s="5">
        <v>26.086956521739101</v>
      </c>
      <c r="T17" s="4">
        <v>92</v>
      </c>
      <c r="U17" s="4">
        <v>0</v>
      </c>
      <c r="V17" s="5">
        <v>0</v>
      </c>
      <c r="W17" s="4">
        <v>0</v>
      </c>
      <c r="Y17" s="17" t="s">
        <v>40</v>
      </c>
      <c r="Z17" s="11">
        <v>2</v>
      </c>
      <c r="AA17" s="12">
        <v>2.1739130434782599</v>
      </c>
      <c r="AB17" s="11">
        <v>92</v>
      </c>
      <c r="AC17" s="11">
        <v>0</v>
      </c>
      <c r="AD17" s="12">
        <v>0</v>
      </c>
      <c r="AE17" s="11">
        <v>0</v>
      </c>
      <c r="AF17" s="36" t="s">
        <v>42</v>
      </c>
      <c r="AG17" s="17" t="s">
        <v>40</v>
      </c>
      <c r="AH17" s="11">
        <v>45</v>
      </c>
      <c r="AI17" s="12">
        <v>48.913043478260903</v>
      </c>
      <c r="AJ17" s="11">
        <v>92</v>
      </c>
      <c r="AK17" s="11">
        <v>0</v>
      </c>
      <c r="AL17" s="12">
        <v>0</v>
      </c>
      <c r="AM17" s="11">
        <v>0</v>
      </c>
      <c r="AN17" s="13"/>
      <c r="AO17" s="17" t="s">
        <v>40</v>
      </c>
      <c r="AP17" s="11">
        <v>0</v>
      </c>
      <c r="AQ17" s="12">
        <v>0</v>
      </c>
      <c r="AR17" s="11">
        <v>92</v>
      </c>
      <c r="AS17" s="11">
        <v>0</v>
      </c>
      <c r="AT17" s="12">
        <v>0</v>
      </c>
      <c r="AU17" s="11">
        <v>0</v>
      </c>
    </row>
    <row r="18" spans="1:47" ht="16.5" thickTop="1" thickBot="1" x14ac:dyDescent="0.3">
      <c r="A18" s="17" t="s">
        <v>41</v>
      </c>
      <c r="B18">
        <v>26</v>
      </c>
      <c r="C18" s="1">
        <v>33.766233766233803</v>
      </c>
      <c r="D18">
        <v>77</v>
      </c>
      <c r="E18">
        <v>18</v>
      </c>
      <c r="F18" s="1">
        <v>9.94475138121547</v>
      </c>
      <c r="G18">
        <v>181</v>
      </c>
      <c r="I18" s="17" t="s">
        <v>41</v>
      </c>
      <c r="J18">
        <v>51</v>
      </c>
      <c r="K18" s="1">
        <v>92.727272727272705</v>
      </c>
      <c r="L18">
        <v>55</v>
      </c>
      <c r="M18">
        <v>171</v>
      </c>
      <c r="N18" s="1">
        <v>94.475138121547005</v>
      </c>
      <c r="O18">
        <v>181</v>
      </c>
      <c r="Q18" s="17" t="s">
        <v>41</v>
      </c>
      <c r="R18">
        <v>53</v>
      </c>
      <c r="S18" s="1">
        <v>69.736842105263193</v>
      </c>
      <c r="T18">
        <v>76</v>
      </c>
      <c r="U18">
        <v>98</v>
      </c>
      <c r="V18" s="1">
        <v>54.1436464088398</v>
      </c>
      <c r="W18">
        <v>181</v>
      </c>
      <c r="Y18" s="17" t="s">
        <v>41</v>
      </c>
      <c r="Z18">
        <v>0</v>
      </c>
      <c r="AA18" s="1">
        <v>0</v>
      </c>
      <c r="AB18">
        <v>77</v>
      </c>
      <c r="AC18">
        <v>0</v>
      </c>
      <c r="AD18" s="1">
        <v>0</v>
      </c>
      <c r="AE18">
        <v>181</v>
      </c>
      <c r="AG18" s="17" t="s">
        <v>41</v>
      </c>
      <c r="AH18">
        <v>22</v>
      </c>
      <c r="AI18" s="1">
        <v>28.571428571428601</v>
      </c>
      <c r="AJ18">
        <v>77</v>
      </c>
      <c r="AK18">
        <v>0</v>
      </c>
      <c r="AL18" s="1">
        <v>0</v>
      </c>
      <c r="AM18">
        <v>181</v>
      </c>
      <c r="AO18" s="17" t="s">
        <v>41</v>
      </c>
      <c r="AP18">
        <v>1</v>
      </c>
      <c r="AQ18" s="1">
        <v>1.2987012987013</v>
      </c>
      <c r="AR18">
        <v>77</v>
      </c>
      <c r="AS18">
        <v>0</v>
      </c>
      <c r="AT18" s="1">
        <v>0</v>
      </c>
      <c r="AU18">
        <v>181</v>
      </c>
    </row>
    <row r="19" spans="1:47" ht="15.75" thickTop="1" x14ac:dyDescent="0.25">
      <c r="Y19" s="9" t="s">
        <v>17</v>
      </c>
      <c r="Z19" s="9">
        <f>SUM(Z4:Z18)</f>
        <v>3</v>
      </c>
      <c r="AA19" s="10">
        <f>Z19/AB19*100</f>
        <v>0.10660980810234541</v>
      </c>
      <c r="AB19" s="9">
        <f>SUM(AB4:AB18)</f>
        <v>2814</v>
      </c>
      <c r="AC19" s="9">
        <f>SUM(AC4:AC18)</f>
        <v>1</v>
      </c>
      <c r="AD19" s="10">
        <f>AC19/AE19*100</f>
        <v>4.3308791684711995E-2</v>
      </c>
      <c r="AE19" s="9">
        <f>SUM(AE4:AE18)</f>
        <v>2309</v>
      </c>
      <c r="AG19" s="9" t="s">
        <v>17</v>
      </c>
      <c r="AH19" s="9">
        <f>SUM(AH4:AH18)</f>
        <v>175</v>
      </c>
      <c r="AI19" s="10">
        <f>AH19/AJ19*100</f>
        <v>6.2189054726368163</v>
      </c>
      <c r="AJ19" s="9">
        <f>SUM(AJ4:AJ18)</f>
        <v>2814</v>
      </c>
      <c r="AK19" s="9">
        <f>SUM(AK4:AK18)</f>
        <v>64</v>
      </c>
      <c r="AL19" s="10">
        <f>AK19/AM19*100</f>
        <v>2.7717626678215677</v>
      </c>
      <c r="AM19" s="9">
        <f>SUM(AM4:AM18)</f>
        <v>2309</v>
      </c>
      <c r="AO19" s="9" t="s">
        <v>17</v>
      </c>
      <c r="AP19" s="9">
        <f>SUM(AP4:AP18)</f>
        <v>8</v>
      </c>
      <c r="AQ19" s="10">
        <f>AP19/AR19*100</f>
        <v>0.28429282160625446</v>
      </c>
      <c r="AR19" s="9">
        <f>SUM(AR4:AR18)</f>
        <v>2814</v>
      </c>
      <c r="AS19" s="9">
        <f>SUM(AS4:AS18)</f>
        <v>2</v>
      </c>
      <c r="AT19" s="10">
        <f>AS19/AU19*100</f>
        <v>8.6617583369423989E-2</v>
      </c>
      <c r="AU19" s="9">
        <f>SUM(AU4:AU18)</f>
        <v>2309</v>
      </c>
    </row>
    <row r="20" spans="1:47" x14ac:dyDescent="0.25">
      <c r="B20" s="35" t="s">
        <v>4</v>
      </c>
      <c r="C20" s="35"/>
      <c r="D20" s="35"/>
      <c r="E20" s="35" t="s">
        <v>5</v>
      </c>
      <c r="F20" s="35"/>
      <c r="G20" s="35"/>
      <c r="J20" s="35" t="s">
        <v>4</v>
      </c>
      <c r="K20" s="35"/>
      <c r="L20" s="35"/>
      <c r="M20" s="35" t="s">
        <v>5</v>
      </c>
      <c r="N20" s="35"/>
      <c r="O20" s="35"/>
      <c r="Q20" s="26"/>
      <c r="R20" s="33"/>
      <c r="S20" s="33"/>
      <c r="T20" s="33"/>
      <c r="U20" s="33"/>
      <c r="V20" s="33"/>
      <c r="W20" s="33"/>
      <c r="X20" s="26"/>
      <c r="Y20" s="9"/>
      <c r="Z20" s="9"/>
      <c r="AA20" s="10"/>
      <c r="AB20" s="9"/>
      <c r="AC20" s="9"/>
      <c r="AD20" s="10"/>
      <c r="AE20" s="9"/>
      <c r="AI20" s="1"/>
      <c r="AL20" s="1"/>
      <c r="AQ20" s="1"/>
      <c r="AT20" s="1"/>
    </row>
    <row r="21" spans="1:47" ht="15.75" thickBot="1" x14ac:dyDescent="0.3">
      <c r="A21" s="3" t="s">
        <v>6</v>
      </c>
      <c r="B21" s="6" t="s">
        <v>0</v>
      </c>
      <c r="C21" s="7" t="s">
        <v>1</v>
      </c>
      <c r="D21" s="6" t="s">
        <v>2</v>
      </c>
      <c r="E21" s="6" t="s">
        <v>0</v>
      </c>
      <c r="F21" s="7" t="s">
        <v>1</v>
      </c>
      <c r="G21" s="6" t="s">
        <v>2</v>
      </c>
      <c r="I21" s="2" t="s">
        <v>12</v>
      </c>
      <c r="J21" s="6" t="s">
        <v>0</v>
      </c>
      <c r="K21" s="7" t="s">
        <v>1</v>
      </c>
      <c r="L21" s="6" t="s">
        <v>2</v>
      </c>
      <c r="M21" s="6" t="s">
        <v>0</v>
      </c>
      <c r="N21" s="7" t="s">
        <v>1</v>
      </c>
      <c r="O21" s="6" t="s">
        <v>2</v>
      </c>
      <c r="Q21" s="31"/>
      <c r="R21" s="29"/>
      <c r="S21" s="30"/>
      <c r="T21" s="29"/>
      <c r="U21" s="29"/>
      <c r="V21" s="30"/>
      <c r="W21" s="29"/>
      <c r="X21" s="26"/>
      <c r="Z21" s="35" t="s">
        <v>4</v>
      </c>
      <c r="AA21" s="35"/>
      <c r="AB21" s="35"/>
      <c r="AC21" s="35" t="s">
        <v>5</v>
      </c>
      <c r="AD21" s="35"/>
      <c r="AE21" s="35"/>
      <c r="AH21" s="35" t="s">
        <v>4</v>
      </c>
      <c r="AI21" s="35"/>
      <c r="AJ21" s="35"/>
      <c r="AK21" s="35" t="s">
        <v>5</v>
      </c>
      <c r="AL21" s="35"/>
      <c r="AM21" s="35"/>
      <c r="AO21" s="18"/>
      <c r="AP21" s="35" t="s">
        <v>4</v>
      </c>
      <c r="AQ21" s="35"/>
      <c r="AR21" s="35"/>
      <c r="AS21" s="35" t="s">
        <v>5</v>
      </c>
      <c r="AT21" s="35"/>
      <c r="AU21" s="35"/>
    </row>
    <row r="22" spans="1:47" ht="15.75" thickBot="1" x14ac:dyDescent="0.3">
      <c r="A22" s="15" t="s">
        <v>27</v>
      </c>
      <c r="B22">
        <v>11</v>
      </c>
      <c r="C22" s="1">
        <v>55</v>
      </c>
      <c r="D22">
        <v>20</v>
      </c>
      <c r="E22">
        <v>4</v>
      </c>
      <c r="F22" s="1">
        <v>9.7560975609756095</v>
      </c>
      <c r="G22">
        <v>41</v>
      </c>
      <c r="I22" s="15" t="s">
        <v>27</v>
      </c>
      <c r="J22">
        <v>0</v>
      </c>
      <c r="K22" s="1">
        <v>0</v>
      </c>
      <c r="L22">
        <v>20</v>
      </c>
      <c r="M22">
        <v>0</v>
      </c>
      <c r="N22" s="1">
        <v>0</v>
      </c>
      <c r="O22">
        <v>41</v>
      </c>
      <c r="Q22" s="32"/>
      <c r="R22" s="26"/>
      <c r="S22" s="27"/>
      <c r="T22" s="26"/>
      <c r="U22" s="26"/>
      <c r="V22" s="27"/>
      <c r="W22" s="26"/>
      <c r="X22" s="26"/>
      <c r="Y22" s="3" t="s">
        <v>19</v>
      </c>
      <c r="Z22" s="6" t="s">
        <v>0</v>
      </c>
      <c r="AA22" s="7" t="s">
        <v>1</v>
      </c>
      <c r="AB22" s="6" t="s">
        <v>2</v>
      </c>
      <c r="AC22" s="6" t="s">
        <v>0</v>
      </c>
      <c r="AD22" s="7" t="s">
        <v>1</v>
      </c>
      <c r="AE22" s="6" t="s">
        <v>2</v>
      </c>
      <c r="AG22" s="2" t="s">
        <v>23</v>
      </c>
      <c r="AH22" s="6" t="s">
        <v>0</v>
      </c>
      <c r="AI22" s="7" t="s">
        <v>1</v>
      </c>
      <c r="AJ22" s="6" t="s">
        <v>2</v>
      </c>
      <c r="AK22" s="6" t="s">
        <v>0</v>
      </c>
      <c r="AL22" s="7" t="s">
        <v>1</v>
      </c>
      <c r="AM22" s="6" t="s">
        <v>2</v>
      </c>
      <c r="AO22" s="2" t="s">
        <v>43</v>
      </c>
      <c r="AP22" s="6" t="s">
        <v>0</v>
      </c>
      <c r="AQ22" s="7" t="s">
        <v>1</v>
      </c>
      <c r="AR22" s="6" t="s">
        <v>2</v>
      </c>
      <c r="AS22" s="6" t="s">
        <v>0</v>
      </c>
      <c r="AT22" s="7" t="s">
        <v>1</v>
      </c>
      <c r="AU22" s="6" t="s">
        <v>2</v>
      </c>
    </row>
    <row r="23" spans="1:47" ht="15.75" thickBot="1" x14ac:dyDescent="0.3">
      <c r="A23" s="16" t="s">
        <v>28</v>
      </c>
      <c r="B23">
        <v>24</v>
      </c>
      <c r="C23" s="1">
        <v>68.571428571428598</v>
      </c>
      <c r="D23">
        <v>35</v>
      </c>
      <c r="E23">
        <v>14</v>
      </c>
      <c r="F23" s="1">
        <v>30.434782608695699</v>
      </c>
      <c r="G23">
        <v>46</v>
      </c>
      <c r="I23" s="16" t="s">
        <v>28</v>
      </c>
      <c r="J23">
        <v>0</v>
      </c>
      <c r="K23" s="1">
        <v>0</v>
      </c>
      <c r="L23">
        <v>35</v>
      </c>
      <c r="M23">
        <v>1</v>
      </c>
      <c r="N23" s="1">
        <v>2.1739130434782599</v>
      </c>
      <c r="O23">
        <v>46</v>
      </c>
      <c r="Q23" s="32"/>
      <c r="R23" s="26"/>
      <c r="S23" s="27"/>
      <c r="T23" s="26"/>
      <c r="U23" s="26"/>
      <c r="V23" s="27"/>
      <c r="W23" s="26"/>
      <c r="X23" s="26"/>
      <c r="Y23" s="15" t="s">
        <v>27</v>
      </c>
      <c r="Z23">
        <v>1</v>
      </c>
      <c r="AA23" s="1">
        <v>4.7619047619047601</v>
      </c>
      <c r="AB23">
        <v>21</v>
      </c>
      <c r="AC23">
        <v>0</v>
      </c>
      <c r="AD23" s="1">
        <v>0</v>
      </c>
      <c r="AE23">
        <v>41</v>
      </c>
      <c r="AG23" s="15" t="s">
        <v>27</v>
      </c>
      <c r="AH23">
        <v>1</v>
      </c>
      <c r="AI23" s="1">
        <v>4.7619047619047601</v>
      </c>
      <c r="AJ23">
        <v>21</v>
      </c>
      <c r="AK23">
        <v>0</v>
      </c>
      <c r="AL23" s="1">
        <v>0</v>
      </c>
      <c r="AM23">
        <v>41</v>
      </c>
      <c r="AO23" s="15" t="s">
        <v>27</v>
      </c>
      <c r="AP23">
        <v>0</v>
      </c>
      <c r="AQ23" s="1">
        <v>0</v>
      </c>
      <c r="AR23">
        <v>21</v>
      </c>
      <c r="AS23">
        <v>0</v>
      </c>
      <c r="AT23" s="1">
        <v>0</v>
      </c>
      <c r="AU23">
        <v>41</v>
      </c>
    </row>
    <row r="24" spans="1:47" ht="15.75" thickBot="1" x14ac:dyDescent="0.3">
      <c r="A24" s="16" t="s">
        <v>29</v>
      </c>
      <c r="B24">
        <v>14</v>
      </c>
      <c r="C24" s="1">
        <v>23.3333333333333</v>
      </c>
      <c r="D24">
        <v>60</v>
      </c>
      <c r="E24">
        <v>10</v>
      </c>
      <c r="F24" s="1">
        <v>31.25</v>
      </c>
      <c r="G24">
        <v>32</v>
      </c>
      <c r="I24" s="16" t="s">
        <v>29</v>
      </c>
      <c r="J24">
        <v>30</v>
      </c>
      <c r="K24" s="1">
        <v>55.5555555555556</v>
      </c>
      <c r="L24">
        <v>54</v>
      </c>
      <c r="M24">
        <v>28</v>
      </c>
      <c r="N24" s="1">
        <v>87.5</v>
      </c>
      <c r="O24">
        <v>32</v>
      </c>
      <c r="Q24" s="32"/>
      <c r="R24" s="26"/>
      <c r="S24" s="27"/>
      <c r="T24" s="26"/>
      <c r="U24" s="26"/>
      <c r="V24" s="27"/>
      <c r="W24" s="26"/>
      <c r="X24" s="26"/>
      <c r="Y24" s="16" t="s">
        <v>28</v>
      </c>
      <c r="Z24">
        <v>0</v>
      </c>
      <c r="AA24" s="1">
        <v>0</v>
      </c>
      <c r="AB24">
        <v>35</v>
      </c>
      <c r="AC24">
        <v>0</v>
      </c>
      <c r="AD24" s="1">
        <v>0</v>
      </c>
      <c r="AE24">
        <v>46</v>
      </c>
      <c r="AG24" s="16" t="s">
        <v>28</v>
      </c>
      <c r="AH24">
        <v>0</v>
      </c>
      <c r="AI24" s="1">
        <v>0</v>
      </c>
      <c r="AJ24">
        <v>35</v>
      </c>
      <c r="AK24">
        <v>0</v>
      </c>
      <c r="AL24" s="1">
        <v>0</v>
      </c>
      <c r="AM24">
        <v>46</v>
      </c>
      <c r="AO24" s="16" t="s">
        <v>28</v>
      </c>
      <c r="AP24">
        <v>1</v>
      </c>
      <c r="AQ24" s="1">
        <v>2.8571428571428599</v>
      </c>
      <c r="AR24">
        <v>35</v>
      </c>
      <c r="AS24">
        <v>1</v>
      </c>
      <c r="AT24" s="1">
        <v>2.1739130434782599</v>
      </c>
      <c r="AU24">
        <v>46</v>
      </c>
    </row>
    <row r="25" spans="1:47" ht="15.75" thickBot="1" x14ac:dyDescent="0.3">
      <c r="A25" s="16" t="s">
        <v>30</v>
      </c>
      <c r="B25">
        <v>19</v>
      </c>
      <c r="C25" s="1">
        <v>31.1475409836066</v>
      </c>
      <c r="D25">
        <v>61</v>
      </c>
      <c r="E25">
        <v>18</v>
      </c>
      <c r="F25" s="1">
        <v>56.25</v>
      </c>
      <c r="G25">
        <v>32</v>
      </c>
      <c r="I25" s="16" t="s">
        <v>30</v>
      </c>
      <c r="J25">
        <v>0</v>
      </c>
      <c r="K25" s="1">
        <v>0</v>
      </c>
      <c r="L25">
        <v>61</v>
      </c>
      <c r="M25">
        <v>0</v>
      </c>
      <c r="N25" s="1">
        <v>0</v>
      </c>
      <c r="O25">
        <v>32</v>
      </c>
      <c r="Q25" s="32"/>
      <c r="R25" s="26"/>
      <c r="S25" s="27"/>
      <c r="T25" s="26"/>
      <c r="U25" s="26"/>
      <c r="V25" s="27"/>
      <c r="W25" s="26"/>
      <c r="X25" s="26"/>
      <c r="Y25" s="16" t="s">
        <v>29</v>
      </c>
      <c r="Z25">
        <v>1</v>
      </c>
      <c r="AA25" s="1">
        <v>1.63934426229508</v>
      </c>
      <c r="AB25">
        <v>61</v>
      </c>
      <c r="AC25">
        <v>0</v>
      </c>
      <c r="AD25" s="1">
        <v>0</v>
      </c>
      <c r="AE25">
        <v>32</v>
      </c>
      <c r="AG25" s="16" t="s">
        <v>29</v>
      </c>
      <c r="AH25">
        <v>7</v>
      </c>
      <c r="AI25" s="1">
        <v>11.4754098360656</v>
      </c>
      <c r="AJ25">
        <v>61</v>
      </c>
      <c r="AK25">
        <v>0</v>
      </c>
      <c r="AL25" s="1">
        <v>0</v>
      </c>
      <c r="AM25">
        <v>32</v>
      </c>
      <c r="AO25" s="16" t="s">
        <v>29</v>
      </c>
      <c r="AP25">
        <v>0</v>
      </c>
      <c r="AQ25" s="1">
        <v>0</v>
      </c>
      <c r="AR25">
        <v>61</v>
      </c>
      <c r="AS25">
        <v>0</v>
      </c>
      <c r="AT25" s="1">
        <v>0</v>
      </c>
      <c r="AU25">
        <v>32</v>
      </c>
    </row>
    <row r="26" spans="1:47" ht="15.75" thickBot="1" x14ac:dyDescent="0.3">
      <c r="A26" s="16" t="s">
        <v>31</v>
      </c>
      <c r="B26">
        <v>24</v>
      </c>
      <c r="C26" s="1">
        <v>52.173913043478301</v>
      </c>
      <c r="D26">
        <v>46</v>
      </c>
      <c r="E26">
        <v>13</v>
      </c>
      <c r="F26" s="1">
        <v>44.827586206896598</v>
      </c>
      <c r="G26">
        <v>29</v>
      </c>
      <c r="I26" s="16" t="s">
        <v>31</v>
      </c>
      <c r="J26">
        <v>0</v>
      </c>
      <c r="K26" s="1">
        <v>0</v>
      </c>
      <c r="L26">
        <v>42</v>
      </c>
      <c r="M26">
        <v>0</v>
      </c>
      <c r="N26" s="1">
        <v>0</v>
      </c>
      <c r="O26">
        <v>27</v>
      </c>
      <c r="Q26" s="32"/>
      <c r="R26" s="26"/>
      <c r="S26" s="27"/>
      <c r="T26" s="26"/>
      <c r="U26" s="26"/>
      <c r="V26" s="27"/>
      <c r="W26" s="26"/>
      <c r="X26" s="26"/>
      <c r="Y26" s="16" t="s">
        <v>30</v>
      </c>
      <c r="Z26">
        <v>0</v>
      </c>
      <c r="AA26" s="1">
        <v>0</v>
      </c>
      <c r="AB26">
        <v>61</v>
      </c>
      <c r="AC26">
        <v>0</v>
      </c>
      <c r="AD26" s="1">
        <v>0</v>
      </c>
      <c r="AE26">
        <v>32</v>
      </c>
      <c r="AG26" s="16" t="s">
        <v>30</v>
      </c>
      <c r="AH26">
        <v>0</v>
      </c>
      <c r="AI26" s="1">
        <v>0</v>
      </c>
      <c r="AJ26">
        <v>61</v>
      </c>
      <c r="AK26">
        <v>0</v>
      </c>
      <c r="AL26" s="1">
        <v>0</v>
      </c>
      <c r="AM26">
        <v>32</v>
      </c>
      <c r="AO26" s="16" t="s">
        <v>30</v>
      </c>
      <c r="AP26">
        <v>0</v>
      </c>
      <c r="AQ26" s="1">
        <v>0</v>
      </c>
      <c r="AR26">
        <v>61</v>
      </c>
      <c r="AS26">
        <v>0</v>
      </c>
      <c r="AT26" s="1">
        <v>0</v>
      </c>
      <c r="AU26">
        <v>32</v>
      </c>
    </row>
    <row r="27" spans="1:47" ht="15.75" thickBot="1" x14ac:dyDescent="0.3">
      <c r="A27" s="16" t="s">
        <v>32</v>
      </c>
      <c r="B27">
        <v>21</v>
      </c>
      <c r="C27" s="1">
        <v>43.75</v>
      </c>
      <c r="D27">
        <v>48</v>
      </c>
      <c r="E27">
        <v>21</v>
      </c>
      <c r="F27" s="1">
        <v>51.219512195122</v>
      </c>
      <c r="G27">
        <v>41</v>
      </c>
      <c r="I27" s="16" t="s">
        <v>32</v>
      </c>
      <c r="J27">
        <v>4</v>
      </c>
      <c r="K27" s="1">
        <v>15.384615384615399</v>
      </c>
      <c r="L27">
        <v>26</v>
      </c>
      <c r="M27">
        <v>9</v>
      </c>
      <c r="N27" s="1">
        <v>40.909090909090899</v>
      </c>
      <c r="O27">
        <v>22</v>
      </c>
      <c r="Q27" s="32"/>
      <c r="R27" s="26"/>
      <c r="S27" s="27"/>
      <c r="T27" s="26"/>
      <c r="U27" s="26"/>
      <c r="V27" s="27"/>
      <c r="W27" s="26"/>
      <c r="X27" s="26"/>
      <c r="Y27" s="16" t="s">
        <v>31</v>
      </c>
      <c r="Z27">
        <v>0</v>
      </c>
      <c r="AA27" s="1">
        <v>0</v>
      </c>
      <c r="AB27">
        <v>46</v>
      </c>
      <c r="AC27">
        <v>0</v>
      </c>
      <c r="AD27" s="1">
        <v>0</v>
      </c>
      <c r="AE27">
        <v>29</v>
      </c>
      <c r="AG27" s="16" t="s">
        <v>31</v>
      </c>
      <c r="AH27">
        <v>4</v>
      </c>
      <c r="AI27" s="1">
        <v>8.6956521739130395</v>
      </c>
      <c r="AJ27">
        <v>46</v>
      </c>
      <c r="AK27">
        <v>2</v>
      </c>
      <c r="AL27" s="1">
        <v>6.8965517241379297</v>
      </c>
      <c r="AM27">
        <v>29</v>
      </c>
      <c r="AO27" s="16" t="s">
        <v>31</v>
      </c>
      <c r="AP27">
        <v>3</v>
      </c>
      <c r="AQ27" s="1">
        <v>6.5217391304347796</v>
      </c>
      <c r="AR27">
        <v>46</v>
      </c>
      <c r="AS27">
        <v>0</v>
      </c>
      <c r="AT27" s="1">
        <v>0</v>
      </c>
      <c r="AU27">
        <v>29</v>
      </c>
    </row>
    <row r="28" spans="1:47" ht="15.75" thickBot="1" x14ac:dyDescent="0.3">
      <c r="A28" s="16" t="s">
        <v>33</v>
      </c>
      <c r="B28">
        <v>52</v>
      </c>
      <c r="C28" s="1">
        <v>63.414634146341498</v>
      </c>
      <c r="D28">
        <v>82</v>
      </c>
      <c r="E28">
        <v>31</v>
      </c>
      <c r="F28" s="1">
        <v>60.7843137254902</v>
      </c>
      <c r="G28">
        <v>51</v>
      </c>
      <c r="I28" s="16" t="s">
        <v>33</v>
      </c>
      <c r="J28">
        <v>10</v>
      </c>
      <c r="K28" s="1">
        <v>22.727272727272702</v>
      </c>
      <c r="L28">
        <v>44</v>
      </c>
      <c r="M28">
        <v>5</v>
      </c>
      <c r="N28" s="1">
        <v>27.7777777777778</v>
      </c>
      <c r="O28">
        <v>18</v>
      </c>
      <c r="Q28" s="32"/>
      <c r="R28" s="26"/>
      <c r="S28" s="27"/>
      <c r="T28" s="26"/>
      <c r="U28" s="26"/>
      <c r="V28" s="27"/>
      <c r="W28" s="26"/>
      <c r="X28" s="26"/>
      <c r="Y28" s="16" t="s">
        <v>32</v>
      </c>
      <c r="Z28">
        <v>0</v>
      </c>
      <c r="AA28" s="1">
        <v>0</v>
      </c>
      <c r="AB28">
        <v>48</v>
      </c>
      <c r="AC28">
        <v>0</v>
      </c>
      <c r="AD28" s="1">
        <v>0</v>
      </c>
      <c r="AE28">
        <v>41</v>
      </c>
      <c r="AG28" s="16" t="s">
        <v>32</v>
      </c>
      <c r="AH28">
        <v>22</v>
      </c>
      <c r="AI28" s="1">
        <v>45.8333333333333</v>
      </c>
      <c r="AJ28">
        <v>48</v>
      </c>
      <c r="AK28">
        <v>19</v>
      </c>
      <c r="AL28" s="1">
        <v>46.341463414634099</v>
      </c>
      <c r="AM28">
        <v>41</v>
      </c>
      <c r="AO28" s="16" t="s">
        <v>32</v>
      </c>
      <c r="AP28">
        <v>0</v>
      </c>
      <c r="AQ28" s="1">
        <v>0</v>
      </c>
      <c r="AR28">
        <v>48</v>
      </c>
      <c r="AS28">
        <v>1</v>
      </c>
      <c r="AT28" s="1">
        <v>2.4390243902439002</v>
      </c>
      <c r="AU28">
        <v>41</v>
      </c>
    </row>
    <row r="29" spans="1:47" ht="15.75" thickBot="1" x14ac:dyDescent="0.3">
      <c r="A29" s="16" t="s">
        <v>34</v>
      </c>
      <c r="B29">
        <v>176</v>
      </c>
      <c r="C29" s="1">
        <v>70.682730923694805</v>
      </c>
      <c r="D29">
        <v>249</v>
      </c>
      <c r="E29">
        <v>42</v>
      </c>
      <c r="F29" s="1">
        <v>60</v>
      </c>
      <c r="G29">
        <v>70</v>
      </c>
      <c r="I29" s="16" t="s">
        <v>34</v>
      </c>
      <c r="J29">
        <v>10</v>
      </c>
      <c r="K29" s="1">
        <v>4.0322580645161299</v>
      </c>
      <c r="L29">
        <v>248</v>
      </c>
      <c r="M29">
        <v>45</v>
      </c>
      <c r="N29" s="1">
        <v>64.285714285714306</v>
      </c>
      <c r="O29">
        <v>70</v>
      </c>
      <c r="Q29" s="32"/>
      <c r="R29" s="26"/>
      <c r="S29" s="27"/>
      <c r="T29" s="26"/>
      <c r="U29" s="26"/>
      <c r="V29" s="27"/>
      <c r="W29" s="26"/>
      <c r="X29" s="26"/>
      <c r="Y29" s="16" t="s">
        <v>33</v>
      </c>
      <c r="Z29">
        <v>0</v>
      </c>
      <c r="AA29" s="1">
        <v>0</v>
      </c>
      <c r="AB29">
        <v>82</v>
      </c>
      <c r="AC29">
        <v>1</v>
      </c>
      <c r="AD29" s="1">
        <v>1.92307692307692</v>
      </c>
      <c r="AE29">
        <v>52</v>
      </c>
      <c r="AG29" s="16" t="s">
        <v>33</v>
      </c>
      <c r="AH29">
        <v>38</v>
      </c>
      <c r="AI29" s="1">
        <v>46.341463414634099</v>
      </c>
      <c r="AJ29">
        <v>82</v>
      </c>
      <c r="AK29">
        <v>34</v>
      </c>
      <c r="AL29" s="1">
        <v>65.384615384615401</v>
      </c>
      <c r="AM29">
        <v>52</v>
      </c>
      <c r="AO29" s="16" t="s">
        <v>33</v>
      </c>
      <c r="AP29">
        <v>2</v>
      </c>
      <c r="AQ29" s="1">
        <v>2.4390243902439002</v>
      </c>
      <c r="AR29">
        <v>82</v>
      </c>
      <c r="AS29">
        <v>0</v>
      </c>
      <c r="AT29" s="1">
        <v>0</v>
      </c>
      <c r="AU29">
        <v>52</v>
      </c>
    </row>
    <row r="30" spans="1:47" ht="15.75" thickBot="1" x14ac:dyDescent="0.3">
      <c r="A30" s="16" t="s">
        <v>35</v>
      </c>
      <c r="B30">
        <v>107</v>
      </c>
      <c r="C30" s="1">
        <v>75.886524822694994</v>
      </c>
      <c r="D30">
        <v>141</v>
      </c>
      <c r="E30">
        <v>51</v>
      </c>
      <c r="F30" s="1">
        <v>71.830985915493002</v>
      </c>
      <c r="G30">
        <v>71</v>
      </c>
      <c r="I30" s="16" t="s">
        <v>35</v>
      </c>
      <c r="J30">
        <v>0</v>
      </c>
      <c r="K30" s="1">
        <v>0</v>
      </c>
      <c r="L30">
        <v>141</v>
      </c>
      <c r="M30">
        <v>50</v>
      </c>
      <c r="N30" s="1">
        <v>70.422535211267601</v>
      </c>
      <c r="O30">
        <v>71</v>
      </c>
      <c r="Q30" s="32"/>
      <c r="R30" s="26"/>
      <c r="S30" s="27"/>
      <c r="T30" s="26"/>
      <c r="U30" s="26"/>
      <c r="V30" s="27"/>
      <c r="W30" s="26"/>
      <c r="X30" s="26"/>
      <c r="Y30" s="16" t="s">
        <v>34</v>
      </c>
      <c r="Z30">
        <v>0</v>
      </c>
      <c r="AA30" s="1">
        <v>0</v>
      </c>
      <c r="AB30">
        <v>249</v>
      </c>
      <c r="AC30">
        <v>0</v>
      </c>
      <c r="AD30" s="1">
        <v>0</v>
      </c>
      <c r="AE30">
        <v>70</v>
      </c>
      <c r="AG30" s="16" t="s">
        <v>34</v>
      </c>
      <c r="AH30">
        <v>1</v>
      </c>
      <c r="AI30" s="1">
        <v>0.40160642570281102</v>
      </c>
      <c r="AJ30">
        <v>249</v>
      </c>
      <c r="AK30">
        <v>0</v>
      </c>
      <c r="AL30" s="1">
        <v>0</v>
      </c>
      <c r="AM30">
        <v>70</v>
      </c>
      <c r="AO30" s="16" t="s">
        <v>34</v>
      </c>
      <c r="AP30">
        <v>0</v>
      </c>
      <c r="AQ30" s="1">
        <v>0</v>
      </c>
      <c r="AR30">
        <v>249</v>
      </c>
      <c r="AS30">
        <v>1</v>
      </c>
      <c r="AT30" s="1">
        <v>1.4285714285714299</v>
      </c>
      <c r="AU30">
        <v>70</v>
      </c>
    </row>
    <row r="31" spans="1:47" ht="15.75" thickBot="1" x14ac:dyDescent="0.3">
      <c r="A31" s="16" t="s">
        <v>36</v>
      </c>
      <c r="B31">
        <v>202</v>
      </c>
      <c r="C31" s="1">
        <v>53.580901856763901</v>
      </c>
      <c r="D31">
        <v>377</v>
      </c>
      <c r="E31">
        <v>184</v>
      </c>
      <c r="F31" s="1">
        <v>53.801169590643298</v>
      </c>
      <c r="G31">
        <v>342</v>
      </c>
      <c r="I31" s="16" t="s">
        <v>36</v>
      </c>
      <c r="J31">
        <v>45</v>
      </c>
      <c r="K31" s="1">
        <v>11.936339522546399</v>
      </c>
      <c r="L31">
        <v>377</v>
      </c>
      <c r="M31">
        <v>57</v>
      </c>
      <c r="N31" s="1">
        <v>16.285714285714299</v>
      </c>
      <c r="O31">
        <v>350</v>
      </c>
      <c r="Q31" s="32"/>
      <c r="R31" s="26"/>
      <c r="S31" s="27"/>
      <c r="T31" s="26"/>
      <c r="U31" s="26"/>
      <c r="V31" s="27"/>
      <c r="W31" s="26"/>
      <c r="X31" s="26"/>
      <c r="Y31" s="16" t="s">
        <v>35</v>
      </c>
      <c r="Z31">
        <v>0</v>
      </c>
      <c r="AA31" s="1">
        <v>0</v>
      </c>
      <c r="AB31">
        <v>141</v>
      </c>
      <c r="AC31">
        <v>0</v>
      </c>
      <c r="AD31" s="1">
        <v>0</v>
      </c>
      <c r="AE31">
        <v>71</v>
      </c>
      <c r="AG31" s="16" t="s">
        <v>35</v>
      </c>
      <c r="AH31">
        <v>0</v>
      </c>
      <c r="AI31" s="1">
        <v>0</v>
      </c>
      <c r="AJ31">
        <v>141</v>
      </c>
      <c r="AK31">
        <v>0</v>
      </c>
      <c r="AL31" s="1">
        <v>0</v>
      </c>
      <c r="AM31">
        <v>71</v>
      </c>
      <c r="AO31" s="16" t="s">
        <v>35</v>
      </c>
      <c r="AP31">
        <v>2</v>
      </c>
      <c r="AQ31" s="1">
        <v>1.4184397163120599</v>
      </c>
      <c r="AR31">
        <v>141</v>
      </c>
      <c r="AS31">
        <v>1</v>
      </c>
      <c r="AT31" s="1">
        <v>1.40845070422535</v>
      </c>
      <c r="AU31">
        <v>71</v>
      </c>
    </row>
    <row r="32" spans="1:47" ht="15.75" thickBot="1" x14ac:dyDescent="0.3">
      <c r="A32" s="16" t="s">
        <v>37</v>
      </c>
      <c r="B32">
        <v>1000</v>
      </c>
      <c r="C32" s="1">
        <v>75.930144267274102</v>
      </c>
      <c r="D32">
        <v>1317</v>
      </c>
      <c r="E32">
        <v>796</v>
      </c>
      <c r="F32" s="1">
        <v>70.504871567759096</v>
      </c>
      <c r="G32">
        <v>1129</v>
      </c>
      <c r="I32" s="16" t="s">
        <v>37</v>
      </c>
      <c r="J32">
        <v>24</v>
      </c>
      <c r="K32" s="1">
        <v>1.80451127819549</v>
      </c>
      <c r="L32">
        <v>1330</v>
      </c>
      <c r="M32">
        <v>44</v>
      </c>
      <c r="N32" s="1">
        <v>3.8394415357766101</v>
      </c>
      <c r="O32">
        <v>1146</v>
      </c>
      <c r="Q32" s="32"/>
      <c r="R32" s="26"/>
      <c r="S32" s="27"/>
      <c r="T32" s="26"/>
      <c r="U32" s="26"/>
      <c r="V32" s="27"/>
      <c r="W32" s="26"/>
      <c r="X32" s="26"/>
      <c r="Y32" s="16" t="s">
        <v>36</v>
      </c>
      <c r="Z32">
        <v>0</v>
      </c>
      <c r="AA32" s="1">
        <v>0</v>
      </c>
      <c r="AB32">
        <v>377</v>
      </c>
      <c r="AC32">
        <v>8</v>
      </c>
      <c r="AD32" s="1">
        <v>2.28571428571429</v>
      </c>
      <c r="AE32">
        <v>350</v>
      </c>
      <c r="AG32" s="16" t="s">
        <v>36</v>
      </c>
      <c r="AH32">
        <v>0</v>
      </c>
      <c r="AI32" s="1">
        <v>0</v>
      </c>
      <c r="AJ32">
        <v>377</v>
      </c>
      <c r="AK32">
        <v>0</v>
      </c>
      <c r="AL32" s="1">
        <v>0</v>
      </c>
      <c r="AM32">
        <v>350</v>
      </c>
      <c r="AO32" s="16" t="s">
        <v>36</v>
      </c>
      <c r="AP32">
        <v>16</v>
      </c>
      <c r="AQ32" s="1">
        <v>4.2440318302387299</v>
      </c>
      <c r="AR32">
        <v>377</v>
      </c>
      <c r="AS32">
        <v>17</v>
      </c>
      <c r="AT32" s="1">
        <v>4.8571428571428603</v>
      </c>
      <c r="AU32">
        <v>350</v>
      </c>
    </row>
    <row r="33" spans="1:47" ht="15.75" thickBot="1" x14ac:dyDescent="0.3">
      <c r="A33" s="16" t="s">
        <v>38</v>
      </c>
      <c r="B33">
        <v>21</v>
      </c>
      <c r="C33" s="1">
        <v>21</v>
      </c>
      <c r="D33">
        <v>100</v>
      </c>
      <c r="E33">
        <v>17</v>
      </c>
      <c r="F33" s="1">
        <v>17.894736842105299</v>
      </c>
      <c r="G33">
        <v>95</v>
      </c>
      <c r="I33" s="16" t="s">
        <v>38</v>
      </c>
      <c r="J33">
        <v>23</v>
      </c>
      <c r="K33" s="1">
        <v>23</v>
      </c>
      <c r="L33">
        <v>100</v>
      </c>
      <c r="M33">
        <v>61</v>
      </c>
      <c r="N33" s="1">
        <v>64.210526315789494</v>
      </c>
      <c r="O33">
        <v>95</v>
      </c>
      <c r="Q33" s="32"/>
      <c r="R33" s="26"/>
      <c r="S33" s="27"/>
      <c r="T33" s="26"/>
      <c r="U33" s="26"/>
      <c r="V33" s="27"/>
      <c r="W33" s="26"/>
      <c r="X33" s="26"/>
      <c r="Y33" s="16" t="s">
        <v>37</v>
      </c>
      <c r="Z33">
        <v>13</v>
      </c>
      <c r="AA33" s="1">
        <v>0.977443609022556</v>
      </c>
      <c r="AB33">
        <v>1330</v>
      </c>
      <c r="AC33">
        <v>18</v>
      </c>
      <c r="AD33" s="1">
        <v>1.5693112467306001</v>
      </c>
      <c r="AE33">
        <v>1147</v>
      </c>
      <c r="AG33" s="16" t="s">
        <v>37</v>
      </c>
      <c r="AH33">
        <v>0</v>
      </c>
      <c r="AI33" s="1">
        <v>0</v>
      </c>
      <c r="AJ33">
        <v>1330</v>
      </c>
      <c r="AK33">
        <v>1</v>
      </c>
      <c r="AL33" s="1">
        <v>8.7183958151700103E-2</v>
      </c>
      <c r="AM33">
        <v>1147</v>
      </c>
      <c r="AO33" s="16" t="s">
        <v>37</v>
      </c>
      <c r="AP33">
        <v>81</v>
      </c>
      <c r="AQ33" s="1">
        <v>6.0902255639097698</v>
      </c>
      <c r="AR33">
        <v>1330</v>
      </c>
      <c r="AS33">
        <v>103</v>
      </c>
      <c r="AT33" s="1">
        <v>8.97994768962511</v>
      </c>
      <c r="AU33">
        <v>1147</v>
      </c>
    </row>
    <row r="34" spans="1:47" ht="15.75" thickBot="1" x14ac:dyDescent="0.3">
      <c r="A34" s="16" t="s">
        <v>39</v>
      </c>
      <c r="B34">
        <v>46</v>
      </c>
      <c r="C34" s="1">
        <v>49.462365591397798</v>
      </c>
      <c r="D34">
        <v>93</v>
      </c>
      <c r="E34">
        <v>68</v>
      </c>
      <c r="F34" s="1">
        <v>55.737704918032797</v>
      </c>
      <c r="G34">
        <v>122</v>
      </c>
      <c r="I34" s="16" t="s">
        <v>39</v>
      </c>
      <c r="J34">
        <v>0</v>
      </c>
      <c r="K34" s="1">
        <v>0</v>
      </c>
      <c r="L34">
        <v>94</v>
      </c>
      <c r="M34">
        <v>73</v>
      </c>
      <c r="N34" s="1">
        <v>59.836065573770497</v>
      </c>
      <c r="O34">
        <v>122</v>
      </c>
      <c r="Q34" s="32"/>
      <c r="R34" s="26"/>
      <c r="S34" s="27"/>
      <c r="T34" s="26"/>
      <c r="U34" s="26"/>
      <c r="V34" s="27"/>
      <c r="W34" s="26"/>
      <c r="X34" s="26"/>
      <c r="Y34" s="16" t="s">
        <v>38</v>
      </c>
      <c r="Z34">
        <v>0</v>
      </c>
      <c r="AA34" s="1">
        <v>0</v>
      </c>
      <c r="AB34">
        <v>100</v>
      </c>
      <c r="AC34">
        <v>0</v>
      </c>
      <c r="AD34" s="1">
        <v>0</v>
      </c>
      <c r="AE34">
        <v>95</v>
      </c>
      <c r="AG34" s="16" t="s">
        <v>38</v>
      </c>
      <c r="AH34">
        <v>0</v>
      </c>
      <c r="AI34" s="1">
        <v>0</v>
      </c>
      <c r="AJ34">
        <v>100</v>
      </c>
      <c r="AK34">
        <v>0</v>
      </c>
      <c r="AL34" s="1">
        <v>0</v>
      </c>
      <c r="AM34">
        <v>95</v>
      </c>
      <c r="AO34" s="16" t="s">
        <v>38</v>
      </c>
      <c r="AP34">
        <v>0</v>
      </c>
      <c r="AQ34" s="1">
        <v>0</v>
      </c>
      <c r="AR34">
        <v>100</v>
      </c>
      <c r="AS34">
        <v>0</v>
      </c>
      <c r="AT34" s="1">
        <v>0</v>
      </c>
      <c r="AU34">
        <v>95</v>
      </c>
    </row>
    <row r="35" spans="1:47" ht="15.75" thickBot="1" x14ac:dyDescent="0.3">
      <c r="A35" s="17" t="s">
        <v>40</v>
      </c>
      <c r="B35" s="4">
        <v>50</v>
      </c>
      <c r="C35" s="5">
        <v>57.471264367816097</v>
      </c>
      <c r="D35" s="4">
        <v>87</v>
      </c>
      <c r="E35" s="4">
        <v>0</v>
      </c>
      <c r="F35" s="5">
        <v>0</v>
      </c>
      <c r="G35" s="4">
        <v>0</v>
      </c>
      <c r="I35" s="17" t="s">
        <v>40</v>
      </c>
      <c r="J35" s="4">
        <v>41</v>
      </c>
      <c r="K35" s="5">
        <v>45.054945054945101</v>
      </c>
      <c r="L35" s="4">
        <v>91</v>
      </c>
      <c r="M35" s="4">
        <v>0</v>
      </c>
      <c r="N35" s="5">
        <v>0</v>
      </c>
      <c r="O35" s="4">
        <v>0</v>
      </c>
      <c r="Q35" s="32"/>
      <c r="R35" s="26"/>
      <c r="S35" s="27"/>
      <c r="T35" s="26"/>
      <c r="U35" s="26"/>
      <c r="V35" s="27"/>
      <c r="W35" s="26"/>
      <c r="X35" s="26"/>
      <c r="Y35" s="16" t="s">
        <v>39</v>
      </c>
      <c r="Z35">
        <v>1</v>
      </c>
      <c r="AA35" s="1">
        <v>1.0638297872340401</v>
      </c>
      <c r="AB35">
        <v>94</v>
      </c>
      <c r="AC35">
        <v>0</v>
      </c>
      <c r="AD35" s="1">
        <v>0</v>
      </c>
      <c r="AE35">
        <v>122</v>
      </c>
      <c r="AG35" s="16" t="s">
        <v>39</v>
      </c>
      <c r="AH35">
        <v>0</v>
      </c>
      <c r="AI35" s="1">
        <v>0</v>
      </c>
      <c r="AJ35">
        <v>94</v>
      </c>
      <c r="AK35">
        <v>0</v>
      </c>
      <c r="AL35" s="1">
        <v>0</v>
      </c>
      <c r="AM35">
        <v>122</v>
      </c>
      <c r="AO35" s="16" t="s">
        <v>39</v>
      </c>
      <c r="AP35">
        <v>0</v>
      </c>
      <c r="AQ35" s="1">
        <v>0</v>
      </c>
      <c r="AR35">
        <v>94</v>
      </c>
      <c r="AS35">
        <v>2</v>
      </c>
      <c r="AT35" s="1">
        <v>1.63934426229508</v>
      </c>
      <c r="AU35">
        <v>122</v>
      </c>
    </row>
    <row r="36" spans="1:47" ht="16.5" thickTop="1" thickBot="1" x14ac:dyDescent="0.3">
      <c r="A36" s="17" t="s">
        <v>41</v>
      </c>
      <c r="B36">
        <v>28</v>
      </c>
      <c r="C36" s="1">
        <v>36.842105263157897</v>
      </c>
      <c r="D36">
        <v>76</v>
      </c>
      <c r="E36">
        <v>23</v>
      </c>
      <c r="F36" s="1">
        <v>12.707182320442</v>
      </c>
      <c r="G36">
        <v>181</v>
      </c>
      <c r="I36" s="17" t="s">
        <v>41</v>
      </c>
      <c r="J36">
        <v>36</v>
      </c>
      <c r="K36" s="1">
        <v>48.648648648648702</v>
      </c>
      <c r="L36">
        <v>74</v>
      </c>
      <c r="M36">
        <v>93</v>
      </c>
      <c r="N36" s="1">
        <v>51.381215469613302</v>
      </c>
      <c r="O36">
        <v>181</v>
      </c>
      <c r="Q36" s="32"/>
      <c r="R36" s="26"/>
      <c r="S36" s="27"/>
      <c r="T36" s="26"/>
      <c r="U36" s="26"/>
      <c r="V36" s="27"/>
      <c r="W36" s="26"/>
      <c r="X36" s="26"/>
      <c r="Y36" s="17" t="s">
        <v>40</v>
      </c>
      <c r="Z36" s="11">
        <v>5</v>
      </c>
      <c r="AA36" s="12">
        <v>5.4347826086956497</v>
      </c>
      <c r="AB36" s="11">
        <v>92</v>
      </c>
      <c r="AC36" s="11">
        <v>0</v>
      </c>
      <c r="AD36" s="12">
        <v>0</v>
      </c>
      <c r="AE36" s="11">
        <v>0</v>
      </c>
      <c r="AF36" s="13"/>
      <c r="AG36" s="17" t="s">
        <v>40</v>
      </c>
      <c r="AH36" s="11">
        <v>1</v>
      </c>
      <c r="AI36" s="12">
        <v>1.0869565217391299</v>
      </c>
      <c r="AJ36" s="11">
        <v>92</v>
      </c>
      <c r="AK36" s="11">
        <v>0</v>
      </c>
      <c r="AL36" s="12">
        <v>0</v>
      </c>
      <c r="AM36" s="11">
        <v>0</v>
      </c>
      <c r="AN36" s="13"/>
      <c r="AO36" s="17" t="s">
        <v>40</v>
      </c>
      <c r="AP36" s="11">
        <v>2</v>
      </c>
      <c r="AQ36" s="12">
        <v>2.1739130434782599</v>
      </c>
      <c r="AR36" s="11">
        <v>92</v>
      </c>
      <c r="AS36" s="11">
        <v>0</v>
      </c>
      <c r="AT36" s="12">
        <v>0</v>
      </c>
      <c r="AU36" s="11">
        <v>0</v>
      </c>
    </row>
    <row r="37" spans="1:47" ht="16.5" thickTop="1" thickBot="1" x14ac:dyDescent="0.3">
      <c r="Q37" s="26"/>
      <c r="R37" s="26"/>
      <c r="S37" s="27"/>
      <c r="T37" s="26"/>
      <c r="U37" s="26"/>
      <c r="V37" s="27"/>
      <c r="W37" s="26"/>
      <c r="X37" s="26"/>
      <c r="Y37" s="17" t="s">
        <v>41</v>
      </c>
      <c r="Z37">
        <v>1</v>
      </c>
      <c r="AA37" s="1">
        <v>1.2987012987013</v>
      </c>
      <c r="AB37">
        <v>77</v>
      </c>
      <c r="AC37">
        <v>0</v>
      </c>
      <c r="AD37" s="1">
        <v>0</v>
      </c>
      <c r="AE37">
        <v>181</v>
      </c>
      <c r="AG37" s="17" t="s">
        <v>41</v>
      </c>
      <c r="AH37">
        <v>3</v>
      </c>
      <c r="AI37" s="1">
        <v>3.8961038961039001</v>
      </c>
      <c r="AJ37">
        <v>77</v>
      </c>
      <c r="AK37">
        <v>0</v>
      </c>
      <c r="AL37" s="1">
        <v>0</v>
      </c>
      <c r="AM37">
        <v>181</v>
      </c>
      <c r="AO37" s="17" t="s">
        <v>41</v>
      </c>
      <c r="AP37">
        <v>4</v>
      </c>
      <c r="AQ37" s="1">
        <v>5.1948051948051903</v>
      </c>
      <c r="AR37">
        <v>77</v>
      </c>
      <c r="AS37">
        <v>0</v>
      </c>
      <c r="AT37" s="1">
        <v>0</v>
      </c>
      <c r="AU37">
        <v>181</v>
      </c>
    </row>
    <row r="38" spans="1:47" ht="15.75" thickTop="1" x14ac:dyDescent="0.25">
      <c r="B38" s="35" t="s">
        <v>4</v>
      </c>
      <c r="C38" s="35"/>
      <c r="D38" s="35"/>
      <c r="E38" s="35" t="s">
        <v>5</v>
      </c>
      <c r="F38" s="35"/>
      <c r="G38" s="35"/>
      <c r="J38" s="35" t="s">
        <v>4</v>
      </c>
      <c r="K38" s="35"/>
      <c r="L38" s="35"/>
      <c r="M38" s="35" t="s">
        <v>5</v>
      </c>
      <c r="N38" s="35"/>
      <c r="O38" s="35"/>
      <c r="Q38" s="26"/>
      <c r="R38" s="33"/>
      <c r="S38" s="33"/>
      <c r="T38" s="33"/>
      <c r="U38" s="33"/>
      <c r="V38" s="33"/>
      <c r="W38" s="33"/>
      <c r="X38" s="26"/>
      <c r="Y38" s="9" t="s">
        <v>17</v>
      </c>
      <c r="Z38" s="9">
        <f>SUM(Z23:Z37)</f>
        <v>22</v>
      </c>
      <c r="AA38" s="10">
        <f>Z38/AB38*100</f>
        <v>0.78180525941719969</v>
      </c>
      <c r="AB38" s="9">
        <f>SUM(AB23:AB37)</f>
        <v>2814</v>
      </c>
      <c r="AC38" s="9">
        <f>SUM(AC23:AC37)</f>
        <v>27</v>
      </c>
      <c r="AD38" s="10">
        <f>AC38/AE38*100</f>
        <v>1.1693373754872238</v>
      </c>
      <c r="AE38" s="9">
        <f>SUM(AE23:AE37)</f>
        <v>2309</v>
      </c>
      <c r="AG38" s="9" t="s">
        <v>17</v>
      </c>
      <c r="AH38" s="9">
        <f>SUM(AH23:AH37)</f>
        <v>77</v>
      </c>
      <c r="AI38" s="10">
        <f>AH38/AJ38*100</f>
        <v>2.7363184079601992</v>
      </c>
      <c r="AJ38" s="9">
        <f>SUM(AJ23:AJ37)</f>
        <v>2814</v>
      </c>
      <c r="AK38" s="9">
        <f>SUM(AK23:AK37)</f>
        <v>56</v>
      </c>
      <c r="AL38" s="10">
        <f>AK38/AM38*100</f>
        <v>2.4252923343438719</v>
      </c>
      <c r="AM38" s="9">
        <f>SUM(AM23:AM37)</f>
        <v>2309</v>
      </c>
      <c r="AO38" s="9" t="s">
        <v>17</v>
      </c>
      <c r="AP38" s="9">
        <f>SUM(AP23:AP37)</f>
        <v>111</v>
      </c>
      <c r="AQ38" s="10">
        <f>AP38/AR38*100</f>
        <v>3.9445628997867805</v>
      </c>
      <c r="AR38" s="9">
        <f>SUM(AR23:AR37)</f>
        <v>2814</v>
      </c>
      <c r="AS38" s="9">
        <f>SUM(AS23:AS37)</f>
        <v>126</v>
      </c>
      <c r="AT38" s="10">
        <f>AS38/AU38*100</f>
        <v>5.4569077522737119</v>
      </c>
      <c r="AU38" s="9">
        <f>SUM(AU23:AU37)</f>
        <v>2309</v>
      </c>
    </row>
    <row r="39" spans="1:47" ht="15.75" thickBot="1" x14ac:dyDescent="0.3">
      <c r="A39" s="3" t="s">
        <v>7</v>
      </c>
      <c r="B39" s="6" t="s">
        <v>0</v>
      </c>
      <c r="C39" s="7" t="s">
        <v>1</v>
      </c>
      <c r="D39" s="6" t="s">
        <v>2</v>
      </c>
      <c r="E39" s="6" t="s">
        <v>0</v>
      </c>
      <c r="F39" s="7" t="s">
        <v>1</v>
      </c>
      <c r="G39" s="6" t="s">
        <v>2</v>
      </c>
      <c r="I39" s="2" t="s">
        <v>13</v>
      </c>
      <c r="J39" s="6" t="s">
        <v>0</v>
      </c>
      <c r="K39" s="7" t="s">
        <v>1</v>
      </c>
      <c r="L39" s="6" t="s">
        <v>2</v>
      </c>
      <c r="M39" s="6" t="s">
        <v>0</v>
      </c>
      <c r="N39" s="7" t="s">
        <v>1</v>
      </c>
      <c r="O39" s="6" t="s">
        <v>2</v>
      </c>
      <c r="Q39" s="31"/>
      <c r="R39" s="29"/>
      <c r="S39" s="30"/>
      <c r="T39" s="29"/>
      <c r="U39" s="29"/>
      <c r="V39" s="30"/>
      <c r="W39" s="29"/>
      <c r="X39" s="26"/>
      <c r="AA39" s="1"/>
      <c r="AD39" s="1"/>
      <c r="AI39" s="1"/>
      <c r="AL39" s="1"/>
      <c r="AO39" s="18"/>
      <c r="AP39" s="18"/>
      <c r="AQ39" s="14"/>
      <c r="AR39" s="18"/>
      <c r="AS39" s="18"/>
      <c r="AT39" s="14"/>
      <c r="AU39" s="18"/>
    </row>
    <row r="40" spans="1:47" ht="15.75" thickBot="1" x14ac:dyDescent="0.3">
      <c r="A40" s="15" t="s">
        <v>27</v>
      </c>
      <c r="B40">
        <v>4</v>
      </c>
      <c r="C40" s="1">
        <v>20</v>
      </c>
      <c r="D40">
        <v>20</v>
      </c>
      <c r="E40">
        <v>0</v>
      </c>
      <c r="F40" s="1">
        <v>0</v>
      </c>
      <c r="G40">
        <v>41</v>
      </c>
      <c r="I40" s="15" t="s">
        <v>27</v>
      </c>
      <c r="J40">
        <v>19</v>
      </c>
      <c r="K40" s="1">
        <v>95</v>
      </c>
      <c r="L40">
        <v>20</v>
      </c>
      <c r="M40">
        <v>34</v>
      </c>
      <c r="N40" s="1">
        <v>82.926829268292707</v>
      </c>
      <c r="O40">
        <v>41</v>
      </c>
      <c r="Q40" s="32"/>
      <c r="R40" s="26"/>
      <c r="S40" s="27"/>
      <c r="T40" s="26"/>
      <c r="U40" s="26"/>
      <c r="V40" s="27"/>
      <c r="W40" s="26"/>
      <c r="X40" s="26"/>
      <c r="Z40" s="35" t="s">
        <v>4</v>
      </c>
      <c r="AA40" s="35"/>
      <c r="AB40" s="35"/>
      <c r="AC40" s="35" t="s">
        <v>5</v>
      </c>
      <c r="AD40" s="35"/>
      <c r="AE40" s="35"/>
      <c r="AH40" s="35" t="s">
        <v>4</v>
      </c>
      <c r="AI40" s="35"/>
      <c r="AJ40" s="35"/>
      <c r="AK40" s="35" t="s">
        <v>5</v>
      </c>
      <c r="AL40" s="35"/>
      <c r="AM40" s="35"/>
      <c r="AO40" s="18"/>
      <c r="AP40" s="35" t="s">
        <v>4</v>
      </c>
      <c r="AQ40" s="35"/>
      <c r="AR40" s="35"/>
      <c r="AS40" s="35" t="s">
        <v>5</v>
      </c>
      <c r="AT40" s="35"/>
      <c r="AU40" s="35"/>
    </row>
    <row r="41" spans="1:47" ht="15.75" thickBot="1" x14ac:dyDescent="0.3">
      <c r="A41" s="16" t="s">
        <v>28</v>
      </c>
      <c r="B41">
        <v>7</v>
      </c>
      <c r="C41" s="1">
        <v>20</v>
      </c>
      <c r="D41">
        <v>35</v>
      </c>
      <c r="E41">
        <v>2</v>
      </c>
      <c r="F41" s="1">
        <v>4.3478260869565197</v>
      </c>
      <c r="G41">
        <v>46</v>
      </c>
      <c r="I41" s="16" t="s">
        <v>28</v>
      </c>
      <c r="J41">
        <v>31</v>
      </c>
      <c r="K41" s="1">
        <v>88.571428571428598</v>
      </c>
      <c r="L41">
        <v>35</v>
      </c>
      <c r="M41">
        <v>38</v>
      </c>
      <c r="N41" s="1">
        <v>82.608695652173907</v>
      </c>
      <c r="O41">
        <v>46</v>
      </c>
      <c r="Q41" s="32"/>
      <c r="R41" s="26"/>
      <c r="S41" s="27"/>
      <c r="T41" s="26"/>
      <c r="U41" s="26"/>
      <c r="V41" s="27"/>
      <c r="W41" s="26"/>
      <c r="X41" s="26"/>
      <c r="Y41" s="3" t="s">
        <v>20</v>
      </c>
      <c r="Z41" s="6" t="s">
        <v>0</v>
      </c>
      <c r="AA41" s="7" t="s">
        <v>1</v>
      </c>
      <c r="AB41" s="6" t="s">
        <v>2</v>
      </c>
      <c r="AC41" s="6" t="s">
        <v>0</v>
      </c>
      <c r="AD41" s="7" t="s">
        <v>1</v>
      </c>
      <c r="AE41" s="6" t="s">
        <v>2</v>
      </c>
      <c r="AG41" s="2" t="s">
        <v>24</v>
      </c>
      <c r="AH41" s="6" t="s">
        <v>0</v>
      </c>
      <c r="AI41" s="7" t="s">
        <v>1</v>
      </c>
      <c r="AJ41" s="6" t="s">
        <v>2</v>
      </c>
      <c r="AK41" s="6" t="s">
        <v>0</v>
      </c>
      <c r="AL41" s="7" t="s">
        <v>1</v>
      </c>
      <c r="AM41" s="6" t="s">
        <v>2</v>
      </c>
      <c r="AO41" s="2" t="s">
        <v>44</v>
      </c>
      <c r="AP41" s="6" t="s">
        <v>0</v>
      </c>
      <c r="AQ41" s="7" t="s">
        <v>1</v>
      </c>
      <c r="AR41" s="6" t="s">
        <v>2</v>
      </c>
      <c r="AS41" s="6" t="s">
        <v>0</v>
      </c>
      <c r="AT41" s="7" t="s">
        <v>1</v>
      </c>
      <c r="AU41" s="6" t="s">
        <v>2</v>
      </c>
    </row>
    <row r="42" spans="1:47" ht="15.75" thickBot="1" x14ac:dyDescent="0.3">
      <c r="A42" s="16" t="s">
        <v>29</v>
      </c>
      <c r="B42">
        <v>6</v>
      </c>
      <c r="C42" s="1">
        <v>10</v>
      </c>
      <c r="D42">
        <v>60</v>
      </c>
      <c r="E42">
        <v>3</v>
      </c>
      <c r="F42" s="1">
        <v>9.375</v>
      </c>
      <c r="G42">
        <v>32</v>
      </c>
      <c r="I42" s="16" t="s">
        <v>29</v>
      </c>
      <c r="J42">
        <v>47</v>
      </c>
      <c r="K42" s="1">
        <v>79.661016949152497</v>
      </c>
      <c r="L42">
        <v>59</v>
      </c>
      <c r="M42">
        <v>4</v>
      </c>
      <c r="N42" s="1">
        <v>12.5</v>
      </c>
      <c r="O42">
        <v>32</v>
      </c>
      <c r="Q42" s="32"/>
      <c r="R42" s="26"/>
      <c r="S42" s="27"/>
      <c r="T42" s="26"/>
      <c r="U42" s="26"/>
      <c r="V42" s="27"/>
      <c r="W42" s="26"/>
      <c r="X42" s="26"/>
      <c r="Y42" s="15" t="s">
        <v>27</v>
      </c>
      <c r="Z42">
        <v>1</v>
      </c>
      <c r="AA42" s="1">
        <v>4.7619047619047601</v>
      </c>
      <c r="AB42">
        <v>21</v>
      </c>
      <c r="AC42">
        <v>0</v>
      </c>
      <c r="AD42" s="1">
        <v>0</v>
      </c>
      <c r="AE42">
        <v>41</v>
      </c>
      <c r="AG42" s="15" t="s">
        <v>27</v>
      </c>
      <c r="AH42">
        <v>1</v>
      </c>
      <c r="AI42" s="1">
        <v>4.7619047619047601</v>
      </c>
      <c r="AJ42">
        <v>21</v>
      </c>
      <c r="AK42">
        <v>0</v>
      </c>
      <c r="AL42" s="1">
        <v>0</v>
      </c>
      <c r="AM42">
        <v>41</v>
      </c>
      <c r="AO42" s="15" t="s">
        <v>27</v>
      </c>
      <c r="AP42">
        <v>1</v>
      </c>
      <c r="AQ42" s="1">
        <v>4.7619047619047601</v>
      </c>
      <c r="AR42">
        <v>21</v>
      </c>
      <c r="AS42">
        <v>0</v>
      </c>
      <c r="AT42" s="1">
        <v>0</v>
      </c>
      <c r="AU42">
        <v>41</v>
      </c>
    </row>
    <row r="43" spans="1:47" ht="15.75" thickBot="1" x14ac:dyDescent="0.3">
      <c r="A43" s="16" t="s">
        <v>30</v>
      </c>
      <c r="B43">
        <v>8</v>
      </c>
      <c r="C43" s="1">
        <v>13.1147540983607</v>
      </c>
      <c r="D43">
        <v>61</v>
      </c>
      <c r="E43">
        <v>4</v>
      </c>
      <c r="F43" s="1">
        <v>12.5</v>
      </c>
      <c r="G43">
        <v>32</v>
      </c>
      <c r="I43" s="16" t="s">
        <v>30</v>
      </c>
      <c r="J43">
        <v>42</v>
      </c>
      <c r="K43" s="1">
        <v>68.852459016393396</v>
      </c>
      <c r="L43">
        <v>61</v>
      </c>
      <c r="M43">
        <v>5</v>
      </c>
      <c r="N43" s="1">
        <v>16.129032258064498</v>
      </c>
      <c r="O43">
        <v>31</v>
      </c>
      <c r="Q43" s="32"/>
      <c r="R43" s="26"/>
      <c r="S43" s="27"/>
      <c r="T43" s="26"/>
      <c r="U43" s="26"/>
      <c r="V43" s="27"/>
      <c r="W43" s="26"/>
      <c r="X43" s="26"/>
      <c r="Y43" s="16" t="s">
        <v>28</v>
      </c>
      <c r="Z43">
        <v>0</v>
      </c>
      <c r="AA43" s="1">
        <v>0</v>
      </c>
      <c r="AB43">
        <v>35</v>
      </c>
      <c r="AC43">
        <v>0</v>
      </c>
      <c r="AD43" s="1">
        <v>0</v>
      </c>
      <c r="AE43">
        <v>46</v>
      </c>
      <c r="AG43" s="16" t="s">
        <v>28</v>
      </c>
      <c r="AH43">
        <v>0</v>
      </c>
      <c r="AI43" s="1">
        <v>0</v>
      </c>
      <c r="AJ43">
        <v>35</v>
      </c>
      <c r="AK43">
        <v>0</v>
      </c>
      <c r="AL43" s="1">
        <v>0</v>
      </c>
      <c r="AM43">
        <v>46</v>
      </c>
      <c r="AO43" s="16" t="s">
        <v>28</v>
      </c>
      <c r="AP43">
        <v>2</v>
      </c>
      <c r="AQ43" s="1">
        <v>5.71428571428571</v>
      </c>
      <c r="AR43">
        <v>35</v>
      </c>
      <c r="AS43">
        <v>0</v>
      </c>
      <c r="AT43" s="1">
        <v>0</v>
      </c>
      <c r="AU43">
        <v>46</v>
      </c>
    </row>
    <row r="44" spans="1:47" ht="15.75" thickBot="1" x14ac:dyDescent="0.3">
      <c r="A44" s="16" t="s">
        <v>31</v>
      </c>
      <c r="B44">
        <v>3</v>
      </c>
      <c r="C44" s="1">
        <v>6.5217391304347796</v>
      </c>
      <c r="D44">
        <v>46</v>
      </c>
      <c r="E44">
        <v>0</v>
      </c>
      <c r="F44" s="1">
        <v>0</v>
      </c>
      <c r="G44">
        <v>29</v>
      </c>
      <c r="I44" s="16" t="s">
        <v>31</v>
      </c>
      <c r="J44">
        <v>17</v>
      </c>
      <c r="K44" s="1">
        <v>38.636363636363598</v>
      </c>
      <c r="L44">
        <v>44</v>
      </c>
      <c r="M44">
        <v>17</v>
      </c>
      <c r="N44" s="1">
        <v>58.620689655172399</v>
      </c>
      <c r="O44">
        <v>29</v>
      </c>
      <c r="Q44" s="32"/>
      <c r="R44" s="26"/>
      <c r="S44" s="27"/>
      <c r="T44" s="26"/>
      <c r="U44" s="26"/>
      <c r="V44" s="27"/>
      <c r="W44" s="26"/>
      <c r="X44" s="26"/>
      <c r="Y44" s="16" t="s">
        <v>29</v>
      </c>
      <c r="Z44">
        <v>1</v>
      </c>
      <c r="AA44" s="1">
        <v>1.63934426229508</v>
      </c>
      <c r="AB44">
        <v>61</v>
      </c>
      <c r="AC44">
        <v>0</v>
      </c>
      <c r="AD44" s="1">
        <v>0</v>
      </c>
      <c r="AE44">
        <v>32</v>
      </c>
      <c r="AG44" s="16" t="s">
        <v>29</v>
      </c>
      <c r="AH44">
        <v>2</v>
      </c>
      <c r="AI44" s="1">
        <v>3.27868852459016</v>
      </c>
      <c r="AJ44">
        <v>61</v>
      </c>
      <c r="AK44">
        <v>0</v>
      </c>
      <c r="AL44" s="1">
        <v>0</v>
      </c>
      <c r="AM44">
        <v>32</v>
      </c>
      <c r="AO44" s="16" t="s">
        <v>29</v>
      </c>
      <c r="AP44">
        <v>4</v>
      </c>
      <c r="AQ44" s="1">
        <v>6.5573770491803298</v>
      </c>
      <c r="AR44">
        <v>61</v>
      </c>
      <c r="AS44">
        <v>0</v>
      </c>
      <c r="AT44" s="1">
        <v>0</v>
      </c>
      <c r="AU44">
        <v>32</v>
      </c>
    </row>
    <row r="45" spans="1:47" ht="15.75" thickBot="1" x14ac:dyDescent="0.3">
      <c r="A45" s="16" t="s">
        <v>32</v>
      </c>
      <c r="B45">
        <v>5</v>
      </c>
      <c r="C45" s="1">
        <v>10.4166666666667</v>
      </c>
      <c r="D45">
        <v>48</v>
      </c>
      <c r="E45">
        <v>5</v>
      </c>
      <c r="F45" s="1">
        <v>12.1951219512195</v>
      </c>
      <c r="G45">
        <v>41</v>
      </c>
      <c r="I45" s="16" t="s">
        <v>32</v>
      </c>
      <c r="J45">
        <v>24</v>
      </c>
      <c r="K45" s="1">
        <v>50</v>
      </c>
      <c r="L45">
        <v>48</v>
      </c>
      <c r="M45">
        <v>20</v>
      </c>
      <c r="N45" s="1">
        <v>48.780487804878</v>
      </c>
      <c r="O45">
        <v>41</v>
      </c>
      <c r="Q45" s="32"/>
      <c r="R45" s="26"/>
      <c r="S45" s="27"/>
      <c r="T45" s="26"/>
      <c r="U45" s="26"/>
      <c r="V45" s="27"/>
      <c r="W45" s="26"/>
      <c r="X45" s="26"/>
      <c r="Y45" s="16" t="s">
        <v>30</v>
      </c>
      <c r="Z45">
        <v>0</v>
      </c>
      <c r="AA45" s="1">
        <v>0</v>
      </c>
      <c r="AB45">
        <v>61</v>
      </c>
      <c r="AC45">
        <v>0</v>
      </c>
      <c r="AD45" s="1">
        <v>0</v>
      </c>
      <c r="AE45">
        <v>32</v>
      </c>
      <c r="AG45" s="16" t="s">
        <v>30</v>
      </c>
      <c r="AH45">
        <v>0</v>
      </c>
      <c r="AI45" s="1">
        <v>0</v>
      </c>
      <c r="AJ45">
        <v>61</v>
      </c>
      <c r="AK45">
        <v>1</v>
      </c>
      <c r="AL45" s="1">
        <v>3.125</v>
      </c>
      <c r="AM45">
        <v>32</v>
      </c>
      <c r="AO45" s="16" t="s">
        <v>30</v>
      </c>
      <c r="AP45">
        <v>4</v>
      </c>
      <c r="AQ45" s="1">
        <v>6.5573770491803298</v>
      </c>
      <c r="AR45">
        <v>61</v>
      </c>
      <c r="AS45">
        <v>0</v>
      </c>
      <c r="AT45" s="1">
        <v>0</v>
      </c>
      <c r="AU45">
        <v>32</v>
      </c>
    </row>
    <row r="46" spans="1:47" ht="15.75" thickBot="1" x14ac:dyDescent="0.3">
      <c r="A46" s="16" t="s">
        <v>33</v>
      </c>
      <c r="B46">
        <v>18</v>
      </c>
      <c r="C46" s="1">
        <v>21.951219512195099</v>
      </c>
      <c r="D46">
        <v>82</v>
      </c>
      <c r="E46">
        <v>6</v>
      </c>
      <c r="F46" s="1">
        <v>11.764705882352899</v>
      </c>
      <c r="G46">
        <v>51</v>
      </c>
      <c r="I46" s="16" t="s">
        <v>33</v>
      </c>
      <c r="J46">
        <v>41</v>
      </c>
      <c r="K46" s="1">
        <v>51.25</v>
      </c>
      <c r="L46">
        <v>80</v>
      </c>
      <c r="M46">
        <v>21</v>
      </c>
      <c r="N46" s="1">
        <v>41.176470588235297</v>
      </c>
      <c r="O46">
        <v>51</v>
      </c>
      <c r="Q46" s="32"/>
      <c r="R46" s="26"/>
      <c r="S46" s="27"/>
      <c r="T46" s="26"/>
      <c r="U46" s="26"/>
      <c r="V46" s="27"/>
      <c r="W46" s="26"/>
      <c r="X46" s="26"/>
      <c r="Y46" s="16" t="s">
        <v>31</v>
      </c>
      <c r="Z46">
        <v>0</v>
      </c>
      <c r="AA46" s="1">
        <v>0</v>
      </c>
      <c r="AB46">
        <v>46</v>
      </c>
      <c r="AC46">
        <v>0</v>
      </c>
      <c r="AD46" s="1">
        <v>0</v>
      </c>
      <c r="AE46">
        <v>29</v>
      </c>
      <c r="AG46" s="16" t="s">
        <v>31</v>
      </c>
      <c r="AH46">
        <v>2</v>
      </c>
      <c r="AI46" s="1">
        <v>4.3478260869565197</v>
      </c>
      <c r="AJ46">
        <v>46</v>
      </c>
      <c r="AK46">
        <v>0</v>
      </c>
      <c r="AL46" s="1">
        <v>0</v>
      </c>
      <c r="AM46">
        <v>29</v>
      </c>
      <c r="AO46" s="16" t="s">
        <v>31</v>
      </c>
      <c r="AP46">
        <v>2</v>
      </c>
      <c r="AQ46" s="1">
        <v>4.3478260869565197</v>
      </c>
      <c r="AR46">
        <v>46</v>
      </c>
      <c r="AS46">
        <v>0</v>
      </c>
      <c r="AT46" s="1">
        <v>0</v>
      </c>
      <c r="AU46">
        <v>29</v>
      </c>
    </row>
    <row r="47" spans="1:47" ht="15.75" thickBot="1" x14ac:dyDescent="0.3">
      <c r="A47" s="16" t="s">
        <v>34</v>
      </c>
      <c r="B47">
        <v>93</v>
      </c>
      <c r="C47" s="1">
        <v>37.349397590361399</v>
      </c>
      <c r="D47">
        <v>249</v>
      </c>
      <c r="E47">
        <v>29</v>
      </c>
      <c r="F47" s="1">
        <v>41.428571428571402</v>
      </c>
      <c r="G47">
        <v>70</v>
      </c>
      <c r="I47" s="16" t="s">
        <v>34</v>
      </c>
      <c r="J47">
        <v>125</v>
      </c>
      <c r="K47" s="1">
        <v>50.6072874493927</v>
      </c>
      <c r="L47">
        <v>247</v>
      </c>
      <c r="M47">
        <v>66</v>
      </c>
      <c r="N47" s="1">
        <v>94.285714285714306</v>
      </c>
      <c r="O47">
        <v>70</v>
      </c>
      <c r="Q47" s="32"/>
      <c r="R47" s="26"/>
      <c r="S47" s="27"/>
      <c r="T47" s="26"/>
      <c r="U47" s="26"/>
      <c r="V47" s="27"/>
      <c r="W47" s="26"/>
      <c r="X47" s="26"/>
      <c r="Y47" s="16" t="s">
        <v>32</v>
      </c>
      <c r="Z47">
        <v>0</v>
      </c>
      <c r="AA47" s="1">
        <v>0</v>
      </c>
      <c r="AB47">
        <v>48</v>
      </c>
      <c r="AC47">
        <v>0</v>
      </c>
      <c r="AD47" s="1">
        <v>0</v>
      </c>
      <c r="AE47">
        <v>41</v>
      </c>
      <c r="AG47" s="16" t="s">
        <v>32</v>
      </c>
      <c r="AH47">
        <v>0</v>
      </c>
      <c r="AI47" s="1">
        <v>0</v>
      </c>
      <c r="AJ47">
        <v>48</v>
      </c>
      <c r="AK47">
        <v>0</v>
      </c>
      <c r="AL47" s="1">
        <v>0</v>
      </c>
      <c r="AM47">
        <v>41</v>
      </c>
      <c r="AO47" s="16" t="s">
        <v>32</v>
      </c>
      <c r="AP47">
        <v>0</v>
      </c>
      <c r="AQ47" s="1">
        <v>0</v>
      </c>
      <c r="AR47">
        <v>48</v>
      </c>
      <c r="AS47">
        <v>0</v>
      </c>
      <c r="AT47" s="1">
        <v>0</v>
      </c>
      <c r="AU47">
        <v>41</v>
      </c>
    </row>
    <row r="48" spans="1:47" ht="15.75" thickBot="1" x14ac:dyDescent="0.3">
      <c r="A48" s="16" t="s">
        <v>35</v>
      </c>
      <c r="B48">
        <v>49</v>
      </c>
      <c r="C48" s="1">
        <v>35.507246376811601</v>
      </c>
      <c r="D48">
        <v>138</v>
      </c>
      <c r="E48">
        <v>20</v>
      </c>
      <c r="F48" s="1">
        <v>28.169014084507001</v>
      </c>
      <c r="G48">
        <v>71</v>
      </c>
      <c r="I48" s="16" t="s">
        <v>35</v>
      </c>
      <c r="J48">
        <v>47</v>
      </c>
      <c r="K48" s="1">
        <v>34.0579710144928</v>
      </c>
      <c r="L48">
        <v>138</v>
      </c>
      <c r="M48">
        <v>68</v>
      </c>
      <c r="N48" s="1">
        <v>95.774647887323894</v>
      </c>
      <c r="O48">
        <v>71</v>
      </c>
      <c r="Q48" s="32"/>
      <c r="R48" s="26"/>
      <c r="S48" s="27"/>
      <c r="T48" s="26"/>
      <c r="U48" s="26"/>
      <c r="V48" s="27"/>
      <c r="W48" s="26"/>
      <c r="X48" s="26"/>
      <c r="Y48" s="16" t="s">
        <v>33</v>
      </c>
      <c r="Z48">
        <v>0</v>
      </c>
      <c r="AA48" s="1">
        <v>0</v>
      </c>
      <c r="AB48">
        <v>82</v>
      </c>
      <c r="AC48">
        <v>1</v>
      </c>
      <c r="AD48" s="1">
        <v>1.92307692307692</v>
      </c>
      <c r="AE48">
        <v>52</v>
      </c>
      <c r="AG48" s="16" t="s">
        <v>33</v>
      </c>
      <c r="AH48">
        <v>2</v>
      </c>
      <c r="AI48" s="1">
        <v>2.4390243902439002</v>
      </c>
      <c r="AJ48">
        <v>82</v>
      </c>
      <c r="AK48">
        <v>1</v>
      </c>
      <c r="AL48" s="1">
        <v>1.92307692307692</v>
      </c>
      <c r="AM48">
        <v>52</v>
      </c>
      <c r="AO48" s="16" t="s">
        <v>33</v>
      </c>
      <c r="AP48">
        <v>0</v>
      </c>
      <c r="AQ48" s="1">
        <v>0</v>
      </c>
      <c r="AR48">
        <v>82</v>
      </c>
      <c r="AS48">
        <v>0</v>
      </c>
      <c r="AT48" s="1">
        <v>0</v>
      </c>
      <c r="AU48">
        <v>52</v>
      </c>
    </row>
    <row r="49" spans="1:47" ht="15.75" thickBot="1" x14ac:dyDescent="0.3">
      <c r="A49" s="16" t="s">
        <v>36</v>
      </c>
      <c r="B49">
        <v>71</v>
      </c>
      <c r="C49" s="1">
        <v>19.137466307277599</v>
      </c>
      <c r="D49">
        <v>371</v>
      </c>
      <c r="E49">
        <v>76</v>
      </c>
      <c r="F49" s="1">
        <v>21.965317919075101</v>
      </c>
      <c r="G49">
        <v>346</v>
      </c>
      <c r="I49" s="16" t="s">
        <v>36</v>
      </c>
      <c r="J49">
        <v>217</v>
      </c>
      <c r="K49" s="1">
        <v>57.559681697612703</v>
      </c>
      <c r="L49">
        <v>377</v>
      </c>
      <c r="M49">
        <v>211</v>
      </c>
      <c r="N49" s="1">
        <v>60.458452722063001</v>
      </c>
      <c r="O49">
        <v>349</v>
      </c>
      <c r="Q49" s="32"/>
      <c r="R49" s="26"/>
      <c r="S49" s="27"/>
      <c r="T49" s="26"/>
      <c r="U49" s="26"/>
      <c r="V49" s="27"/>
      <c r="W49" s="26"/>
      <c r="X49" s="26"/>
      <c r="Y49" s="16" t="s">
        <v>34</v>
      </c>
      <c r="Z49">
        <v>0</v>
      </c>
      <c r="AA49" s="1">
        <v>0</v>
      </c>
      <c r="AB49">
        <v>249</v>
      </c>
      <c r="AC49">
        <v>0</v>
      </c>
      <c r="AD49" s="1">
        <v>0</v>
      </c>
      <c r="AE49">
        <v>70</v>
      </c>
      <c r="AG49" s="16" t="s">
        <v>34</v>
      </c>
      <c r="AH49">
        <v>2</v>
      </c>
      <c r="AI49" s="1">
        <v>0.80321285140562204</v>
      </c>
      <c r="AJ49">
        <v>249</v>
      </c>
      <c r="AK49">
        <v>0</v>
      </c>
      <c r="AL49" s="1">
        <v>0</v>
      </c>
      <c r="AM49">
        <v>70</v>
      </c>
      <c r="AO49" s="16" t="s">
        <v>34</v>
      </c>
      <c r="AP49">
        <v>0</v>
      </c>
      <c r="AQ49" s="1">
        <v>0</v>
      </c>
      <c r="AR49">
        <v>249</v>
      </c>
      <c r="AS49">
        <v>0</v>
      </c>
      <c r="AT49" s="1">
        <v>0</v>
      </c>
      <c r="AU49">
        <v>70</v>
      </c>
    </row>
    <row r="50" spans="1:47" ht="15.75" thickBot="1" x14ac:dyDescent="0.3">
      <c r="A50" s="16" t="s">
        <v>37</v>
      </c>
      <c r="B50">
        <v>299</v>
      </c>
      <c r="C50" s="1">
        <v>22.668688400303299</v>
      </c>
      <c r="D50">
        <v>1319</v>
      </c>
      <c r="E50">
        <v>260</v>
      </c>
      <c r="F50" s="1">
        <v>23.029229406554499</v>
      </c>
      <c r="G50">
        <v>1129</v>
      </c>
      <c r="I50" s="16" t="s">
        <v>37</v>
      </c>
      <c r="J50">
        <v>713</v>
      </c>
      <c r="K50" s="1">
        <v>53.609022556390997</v>
      </c>
      <c r="L50">
        <v>1330</v>
      </c>
      <c r="M50">
        <v>715</v>
      </c>
      <c r="N50" s="1">
        <v>62.39092495637</v>
      </c>
      <c r="O50">
        <v>1146</v>
      </c>
      <c r="Q50" s="32"/>
      <c r="R50" s="26"/>
      <c r="S50" s="27"/>
      <c r="T50" s="26"/>
      <c r="U50" s="26"/>
      <c r="V50" s="27"/>
      <c r="W50" s="26"/>
      <c r="X50" s="26"/>
      <c r="Y50" s="16" t="s">
        <v>35</v>
      </c>
      <c r="Z50">
        <v>3</v>
      </c>
      <c r="AA50" s="1">
        <v>2.12765957446809</v>
      </c>
      <c r="AB50">
        <v>141</v>
      </c>
      <c r="AC50">
        <v>0</v>
      </c>
      <c r="AD50" s="1">
        <v>0</v>
      </c>
      <c r="AE50">
        <v>71</v>
      </c>
      <c r="AG50" s="16" t="s">
        <v>35</v>
      </c>
      <c r="AH50">
        <v>3</v>
      </c>
      <c r="AI50" s="1">
        <v>2.12765957446809</v>
      </c>
      <c r="AJ50">
        <v>141</v>
      </c>
      <c r="AK50">
        <v>0</v>
      </c>
      <c r="AL50" s="1">
        <v>0</v>
      </c>
      <c r="AM50">
        <v>71</v>
      </c>
      <c r="AO50" s="16" t="s">
        <v>35</v>
      </c>
      <c r="AP50">
        <v>0</v>
      </c>
      <c r="AQ50" s="1">
        <v>0</v>
      </c>
      <c r="AR50">
        <v>141</v>
      </c>
      <c r="AS50">
        <v>0</v>
      </c>
      <c r="AT50" s="1">
        <v>0</v>
      </c>
      <c r="AU50">
        <v>71</v>
      </c>
    </row>
    <row r="51" spans="1:47" ht="15.75" thickBot="1" x14ac:dyDescent="0.3">
      <c r="A51" s="16" t="s">
        <v>38</v>
      </c>
      <c r="B51">
        <v>5</v>
      </c>
      <c r="C51" s="1">
        <v>5</v>
      </c>
      <c r="D51">
        <v>100</v>
      </c>
      <c r="E51">
        <v>8</v>
      </c>
      <c r="F51" s="1">
        <v>8.4210526315789505</v>
      </c>
      <c r="G51">
        <v>95</v>
      </c>
      <c r="I51" s="16" t="s">
        <v>38</v>
      </c>
      <c r="J51">
        <v>27</v>
      </c>
      <c r="K51" s="1">
        <v>27</v>
      </c>
      <c r="L51">
        <v>100</v>
      </c>
      <c r="M51">
        <v>64</v>
      </c>
      <c r="N51" s="1">
        <v>72.727272727272705</v>
      </c>
      <c r="O51">
        <v>88</v>
      </c>
      <c r="Q51" s="32"/>
      <c r="R51" s="26"/>
      <c r="S51" s="27"/>
      <c r="T51" s="26"/>
      <c r="U51" s="26"/>
      <c r="V51" s="27"/>
      <c r="W51" s="26"/>
      <c r="X51" s="26"/>
      <c r="Y51" s="16" t="s">
        <v>36</v>
      </c>
      <c r="Z51">
        <v>6</v>
      </c>
      <c r="AA51" s="1">
        <v>1.59151193633952</v>
      </c>
      <c r="AB51">
        <v>377</v>
      </c>
      <c r="AC51">
        <v>4</v>
      </c>
      <c r="AD51" s="1">
        <v>1.1428571428571399</v>
      </c>
      <c r="AE51">
        <v>350</v>
      </c>
      <c r="AG51" s="16" t="s">
        <v>36</v>
      </c>
      <c r="AH51">
        <v>0</v>
      </c>
      <c r="AI51" s="1">
        <v>0</v>
      </c>
      <c r="AJ51">
        <v>377</v>
      </c>
      <c r="AK51">
        <v>1</v>
      </c>
      <c r="AL51" s="1">
        <v>0.28571428571428598</v>
      </c>
      <c r="AM51">
        <v>350</v>
      </c>
      <c r="AO51" s="16" t="s">
        <v>36</v>
      </c>
      <c r="AP51">
        <v>1</v>
      </c>
      <c r="AQ51" s="1">
        <v>0.26525198938992001</v>
      </c>
      <c r="AR51">
        <v>377</v>
      </c>
      <c r="AS51">
        <v>31</v>
      </c>
      <c r="AT51" s="1">
        <v>8.8571428571428594</v>
      </c>
      <c r="AU51">
        <v>350</v>
      </c>
    </row>
    <row r="52" spans="1:47" ht="15.75" thickBot="1" x14ac:dyDescent="0.3">
      <c r="A52" s="16" t="s">
        <v>39</v>
      </c>
      <c r="B52">
        <v>19</v>
      </c>
      <c r="C52" s="1">
        <v>20.212765957446798</v>
      </c>
      <c r="D52">
        <v>94</v>
      </c>
      <c r="E52">
        <v>27</v>
      </c>
      <c r="F52" s="1">
        <v>22.131147540983601</v>
      </c>
      <c r="G52">
        <v>122</v>
      </c>
      <c r="I52" s="16" t="s">
        <v>39</v>
      </c>
      <c r="J52">
        <v>41</v>
      </c>
      <c r="K52" s="1">
        <v>43.6170212765958</v>
      </c>
      <c r="L52">
        <v>94</v>
      </c>
      <c r="M52">
        <v>69</v>
      </c>
      <c r="N52" s="1">
        <v>56.557377049180303</v>
      </c>
      <c r="O52">
        <v>122</v>
      </c>
      <c r="Q52" s="32"/>
      <c r="R52" s="26"/>
      <c r="S52" s="27"/>
      <c r="T52" s="26"/>
      <c r="U52" s="26"/>
      <c r="V52" s="27"/>
      <c r="W52" s="26"/>
      <c r="X52" s="26"/>
      <c r="Y52" s="16" t="s">
        <v>37</v>
      </c>
      <c r="Z52">
        <v>11</v>
      </c>
      <c r="AA52" s="1">
        <v>0.82706766917293195</v>
      </c>
      <c r="AB52">
        <v>1330</v>
      </c>
      <c r="AC52">
        <v>18</v>
      </c>
      <c r="AD52" s="1">
        <v>1.5693112467306001</v>
      </c>
      <c r="AE52">
        <v>1147</v>
      </c>
      <c r="AG52" s="16" t="s">
        <v>37</v>
      </c>
      <c r="AH52">
        <v>0</v>
      </c>
      <c r="AI52" s="1">
        <v>0</v>
      </c>
      <c r="AJ52">
        <v>1330</v>
      </c>
      <c r="AK52">
        <v>1</v>
      </c>
      <c r="AL52" s="1">
        <v>8.7183958151700103E-2</v>
      </c>
      <c r="AM52">
        <v>1147</v>
      </c>
      <c r="AO52" s="16" t="s">
        <v>37</v>
      </c>
      <c r="AP52">
        <v>8</v>
      </c>
      <c r="AQ52" s="1">
        <v>0.60150375939849599</v>
      </c>
      <c r="AR52">
        <v>1330</v>
      </c>
      <c r="AS52">
        <v>48</v>
      </c>
      <c r="AT52" s="1">
        <v>4.1848299912815996</v>
      </c>
      <c r="AU52">
        <v>1147</v>
      </c>
    </row>
    <row r="53" spans="1:47" ht="15.75" thickBot="1" x14ac:dyDescent="0.3">
      <c r="A53" s="17" t="s">
        <v>40</v>
      </c>
      <c r="B53" s="4">
        <v>19</v>
      </c>
      <c r="C53" s="5">
        <v>21.590909090909101</v>
      </c>
      <c r="D53" s="4">
        <v>88</v>
      </c>
      <c r="E53" s="4">
        <v>0</v>
      </c>
      <c r="F53" s="5">
        <v>0</v>
      </c>
      <c r="G53" s="4">
        <v>0</v>
      </c>
      <c r="I53" s="17" t="s">
        <v>40</v>
      </c>
      <c r="J53" s="4">
        <v>33</v>
      </c>
      <c r="K53" s="5">
        <v>38.823529411764703</v>
      </c>
      <c r="L53" s="4">
        <v>85</v>
      </c>
      <c r="M53" s="4">
        <v>0</v>
      </c>
      <c r="N53" s="5">
        <v>0</v>
      </c>
      <c r="O53" s="4">
        <v>0</v>
      </c>
      <c r="Q53" s="32"/>
      <c r="R53" s="26"/>
      <c r="S53" s="27"/>
      <c r="T53" s="26"/>
      <c r="U53" s="26"/>
      <c r="V53" s="27"/>
      <c r="W53" s="26"/>
      <c r="X53" s="26"/>
      <c r="Y53" s="16" t="s">
        <v>38</v>
      </c>
      <c r="Z53">
        <v>0</v>
      </c>
      <c r="AA53" s="1">
        <v>0</v>
      </c>
      <c r="AB53">
        <v>100</v>
      </c>
      <c r="AC53">
        <v>0</v>
      </c>
      <c r="AD53" s="1">
        <v>0</v>
      </c>
      <c r="AE53">
        <v>95</v>
      </c>
      <c r="AG53" s="16" t="s">
        <v>38</v>
      </c>
      <c r="AH53">
        <v>0</v>
      </c>
      <c r="AI53" s="1">
        <v>0</v>
      </c>
      <c r="AJ53">
        <v>100</v>
      </c>
      <c r="AK53">
        <v>7</v>
      </c>
      <c r="AL53" s="1">
        <v>7.3684210526315796</v>
      </c>
      <c r="AM53">
        <v>95</v>
      </c>
      <c r="AO53" s="16" t="s">
        <v>38</v>
      </c>
      <c r="AP53">
        <v>0</v>
      </c>
      <c r="AQ53" s="1">
        <v>0</v>
      </c>
      <c r="AR53">
        <v>100</v>
      </c>
      <c r="AS53">
        <v>0</v>
      </c>
      <c r="AT53" s="1">
        <v>0</v>
      </c>
      <c r="AU53">
        <v>95</v>
      </c>
    </row>
    <row r="54" spans="1:47" ht="16.5" thickTop="1" thickBot="1" x14ac:dyDescent="0.3">
      <c r="A54" s="17" t="s">
        <v>41</v>
      </c>
      <c r="B54">
        <v>1</v>
      </c>
      <c r="C54" s="1">
        <v>1.3333333333333299</v>
      </c>
      <c r="D54">
        <v>75</v>
      </c>
      <c r="E54">
        <v>17</v>
      </c>
      <c r="F54" s="1">
        <v>9.3922651933701697</v>
      </c>
      <c r="G54">
        <v>181</v>
      </c>
      <c r="I54" s="17" t="s">
        <v>41</v>
      </c>
      <c r="J54">
        <v>22</v>
      </c>
      <c r="K54" s="1">
        <v>29.729729729729701</v>
      </c>
      <c r="L54">
        <v>74</v>
      </c>
      <c r="M54">
        <v>158</v>
      </c>
      <c r="N54" s="1">
        <v>87.292817679557999</v>
      </c>
      <c r="O54">
        <v>181</v>
      </c>
      <c r="Q54" s="32"/>
      <c r="R54" s="26"/>
      <c r="S54" s="27"/>
      <c r="T54" s="26"/>
      <c r="U54" s="26"/>
      <c r="V54" s="27"/>
      <c r="W54" s="26"/>
      <c r="X54" s="26"/>
      <c r="Y54" s="16" t="s">
        <v>39</v>
      </c>
      <c r="Z54">
        <v>0</v>
      </c>
      <c r="AA54" s="1">
        <v>0</v>
      </c>
      <c r="AB54">
        <v>94</v>
      </c>
      <c r="AC54">
        <v>0</v>
      </c>
      <c r="AD54" s="1">
        <v>0</v>
      </c>
      <c r="AE54">
        <v>122</v>
      </c>
      <c r="AG54" s="16" t="s">
        <v>39</v>
      </c>
      <c r="AH54">
        <v>0</v>
      </c>
      <c r="AI54" s="1">
        <v>0</v>
      </c>
      <c r="AJ54">
        <v>94</v>
      </c>
      <c r="AK54">
        <v>0</v>
      </c>
      <c r="AL54" s="1">
        <v>0</v>
      </c>
      <c r="AM54">
        <v>122</v>
      </c>
      <c r="AO54" s="16" t="s">
        <v>39</v>
      </c>
      <c r="AP54">
        <v>0</v>
      </c>
      <c r="AQ54" s="1">
        <v>0</v>
      </c>
      <c r="AR54">
        <v>94</v>
      </c>
      <c r="AS54">
        <v>1</v>
      </c>
      <c r="AT54" s="1">
        <v>0.81967213114754101</v>
      </c>
      <c r="AU54">
        <v>122</v>
      </c>
    </row>
    <row r="55" spans="1:47" ht="16.5" thickTop="1" thickBot="1" x14ac:dyDescent="0.3">
      <c r="Q55" s="26"/>
      <c r="R55" s="26"/>
      <c r="S55" s="27"/>
      <c r="T55" s="26"/>
      <c r="U55" s="26"/>
      <c r="V55" s="27"/>
      <c r="W55" s="26"/>
      <c r="X55" s="26"/>
      <c r="Y55" s="17" t="s">
        <v>40</v>
      </c>
      <c r="Z55" s="11">
        <v>4</v>
      </c>
      <c r="AA55" s="12">
        <v>4.3478260869565197</v>
      </c>
      <c r="AB55" s="11">
        <v>92</v>
      </c>
      <c r="AC55" s="11">
        <v>0</v>
      </c>
      <c r="AD55" s="12">
        <v>0</v>
      </c>
      <c r="AE55" s="11">
        <v>0</v>
      </c>
      <c r="AF55" s="13"/>
      <c r="AG55" s="17" t="s">
        <v>40</v>
      </c>
      <c r="AH55" s="11">
        <v>7</v>
      </c>
      <c r="AI55" s="12">
        <v>7.6086956521739104</v>
      </c>
      <c r="AJ55" s="11">
        <v>92</v>
      </c>
      <c r="AK55" s="11">
        <v>0</v>
      </c>
      <c r="AL55" s="12">
        <v>0</v>
      </c>
      <c r="AM55" s="11">
        <v>0</v>
      </c>
      <c r="AN55" s="13"/>
      <c r="AO55" s="17" t="s">
        <v>40</v>
      </c>
      <c r="AP55" s="11">
        <v>3</v>
      </c>
      <c r="AQ55" s="12">
        <v>3.2608695652173898</v>
      </c>
      <c r="AR55" s="11">
        <v>92</v>
      </c>
      <c r="AS55" s="11">
        <v>0</v>
      </c>
      <c r="AT55" s="12">
        <v>0</v>
      </c>
      <c r="AU55" s="11">
        <v>0</v>
      </c>
    </row>
    <row r="56" spans="1:47" ht="16.5" thickTop="1" thickBot="1" x14ac:dyDescent="0.3">
      <c r="B56" s="35" t="s">
        <v>4</v>
      </c>
      <c r="C56" s="35"/>
      <c r="D56" s="35"/>
      <c r="E56" s="35" t="s">
        <v>5</v>
      </c>
      <c r="F56" s="35"/>
      <c r="G56" s="35"/>
      <c r="J56" s="35" t="s">
        <v>4</v>
      </c>
      <c r="K56" s="35"/>
      <c r="L56" s="35"/>
      <c r="M56" s="35" t="s">
        <v>5</v>
      </c>
      <c r="N56" s="35"/>
      <c r="O56" s="35"/>
      <c r="Q56" s="26"/>
      <c r="R56" s="33"/>
      <c r="S56" s="33"/>
      <c r="T56" s="33"/>
      <c r="U56" s="33"/>
      <c r="V56" s="33"/>
      <c r="W56" s="33"/>
      <c r="X56" s="26"/>
      <c r="Y56" s="17" t="s">
        <v>41</v>
      </c>
      <c r="Z56">
        <v>2</v>
      </c>
      <c r="AA56" s="1">
        <v>2.5974025974026</v>
      </c>
      <c r="AB56">
        <v>77</v>
      </c>
      <c r="AC56">
        <v>0</v>
      </c>
      <c r="AD56" s="1">
        <v>0</v>
      </c>
      <c r="AE56">
        <v>181</v>
      </c>
      <c r="AG56" s="17" t="s">
        <v>41</v>
      </c>
      <c r="AH56">
        <v>3</v>
      </c>
      <c r="AI56" s="1">
        <v>3.8961038961039001</v>
      </c>
      <c r="AJ56">
        <v>77</v>
      </c>
      <c r="AK56">
        <v>0</v>
      </c>
      <c r="AL56" s="1">
        <v>0</v>
      </c>
      <c r="AM56">
        <v>181</v>
      </c>
      <c r="AO56" s="17" t="s">
        <v>41</v>
      </c>
      <c r="AP56">
        <v>3</v>
      </c>
      <c r="AQ56" s="1">
        <v>3.8961038961039001</v>
      </c>
      <c r="AR56">
        <v>77</v>
      </c>
      <c r="AS56">
        <v>0</v>
      </c>
      <c r="AT56" s="1">
        <v>0</v>
      </c>
      <c r="AU56">
        <v>181</v>
      </c>
    </row>
    <row r="57" spans="1:47" ht="16.5" thickTop="1" thickBot="1" x14ac:dyDescent="0.3">
      <c r="A57" s="3" t="s">
        <v>8</v>
      </c>
      <c r="B57" s="6" t="s">
        <v>0</v>
      </c>
      <c r="C57" s="7" t="s">
        <v>1</v>
      </c>
      <c r="D57" s="6" t="s">
        <v>2</v>
      </c>
      <c r="E57" s="6" t="s">
        <v>0</v>
      </c>
      <c r="F57" s="7" t="s">
        <v>1</v>
      </c>
      <c r="G57" s="6" t="s">
        <v>2</v>
      </c>
      <c r="I57" s="2" t="s">
        <v>14</v>
      </c>
      <c r="J57" s="6" t="s">
        <v>0</v>
      </c>
      <c r="K57" s="7" t="s">
        <v>1</v>
      </c>
      <c r="L57" s="6" t="s">
        <v>2</v>
      </c>
      <c r="M57" s="6" t="s">
        <v>0</v>
      </c>
      <c r="N57" s="7" t="s">
        <v>1</v>
      </c>
      <c r="O57" s="6" t="s">
        <v>2</v>
      </c>
      <c r="Q57" s="31"/>
      <c r="R57" s="29"/>
      <c r="S57" s="30"/>
      <c r="T57" s="29"/>
      <c r="U57" s="29"/>
      <c r="V57" s="30"/>
      <c r="W57" s="29"/>
      <c r="X57" s="26"/>
      <c r="Y57" s="9" t="s">
        <v>17</v>
      </c>
      <c r="Z57" s="9">
        <f>SUM(Z42:Z56)</f>
        <v>28</v>
      </c>
      <c r="AA57" s="10">
        <f>Z57/AB57*100</f>
        <v>0.99502487562189057</v>
      </c>
      <c r="AB57" s="9">
        <f>SUM(AB42:AB56)</f>
        <v>2814</v>
      </c>
      <c r="AC57" s="9">
        <f>SUM(AC42:AC56)</f>
        <v>23</v>
      </c>
      <c r="AD57" s="10">
        <f>AC57/AE57*100</f>
        <v>0.99610220874837596</v>
      </c>
      <c r="AE57" s="9">
        <f>SUM(AE42:AE56)</f>
        <v>2309</v>
      </c>
      <c r="AG57" s="9" t="s">
        <v>17</v>
      </c>
      <c r="AH57" s="9">
        <f>SUM(AH42:AH56)</f>
        <v>22</v>
      </c>
      <c r="AI57" s="10">
        <f>AH57/AJ57*100</f>
        <v>0.78180525941719969</v>
      </c>
      <c r="AJ57" s="9">
        <f>SUM(AJ42:AJ56)</f>
        <v>2814</v>
      </c>
      <c r="AK57" s="9">
        <f>SUM(AK42:AK56)</f>
        <v>11</v>
      </c>
      <c r="AL57" s="10">
        <f>AK57/AM57*100</f>
        <v>0.47639670853183191</v>
      </c>
      <c r="AM57" s="9">
        <f>SUM(AM42:AM56)</f>
        <v>2309</v>
      </c>
      <c r="AO57" s="9" t="s">
        <v>17</v>
      </c>
      <c r="AP57" s="9">
        <f>SUM(AP42:AP56)</f>
        <v>28</v>
      </c>
      <c r="AQ57" s="10">
        <f>AP57/AR57*100</f>
        <v>0.99502487562189057</v>
      </c>
      <c r="AR57" s="9">
        <f>SUM(AR42:AR56)</f>
        <v>2814</v>
      </c>
      <c r="AS57" s="9">
        <f>SUM(AS42:AS56)</f>
        <v>80</v>
      </c>
      <c r="AT57" s="10">
        <f>AS57/AU57*100</f>
        <v>3.46470333477696</v>
      </c>
      <c r="AU57" s="9">
        <f>SUM(AU42:AU56)</f>
        <v>2309</v>
      </c>
    </row>
    <row r="58" spans="1:47" ht="15.75" thickBot="1" x14ac:dyDescent="0.3">
      <c r="A58" s="15" t="s">
        <v>27</v>
      </c>
      <c r="B58">
        <v>19</v>
      </c>
      <c r="C58" s="1">
        <v>95</v>
      </c>
      <c r="D58">
        <v>20</v>
      </c>
      <c r="E58">
        <v>9</v>
      </c>
      <c r="F58" s="1">
        <v>21.951219512195099</v>
      </c>
      <c r="G58">
        <v>41</v>
      </c>
      <c r="I58" s="15" t="s">
        <v>27</v>
      </c>
      <c r="J58">
        <v>19</v>
      </c>
      <c r="K58" s="1">
        <v>95</v>
      </c>
      <c r="L58">
        <v>20</v>
      </c>
      <c r="M58">
        <v>41</v>
      </c>
      <c r="N58" s="1">
        <v>100</v>
      </c>
      <c r="O58">
        <v>41</v>
      </c>
      <c r="Q58" s="32"/>
      <c r="R58" s="26"/>
      <c r="S58" s="27"/>
      <c r="T58" s="26"/>
      <c r="U58" s="26"/>
      <c r="V58" s="27"/>
      <c r="W58" s="26"/>
      <c r="X58" s="26"/>
      <c r="AA58" s="1"/>
      <c r="AD58" s="1"/>
      <c r="AI58" s="1"/>
      <c r="AL58" s="1"/>
      <c r="AO58" s="18"/>
      <c r="AP58" s="18"/>
      <c r="AQ58" s="14"/>
      <c r="AR58" s="18"/>
      <c r="AS58" s="18"/>
      <c r="AT58" s="14"/>
      <c r="AU58" s="18"/>
    </row>
    <row r="59" spans="1:47" ht="15.75" thickBot="1" x14ac:dyDescent="0.3">
      <c r="A59" s="16" t="s">
        <v>28</v>
      </c>
      <c r="B59">
        <v>28</v>
      </c>
      <c r="C59" s="1">
        <v>82.352941176470594</v>
      </c>
      <c r="D59">
        <v>34</v>
      </c>
      <c r="E59">
        <v>13</v>
      </c>
      <c r="F59" s="1">
        <v>28.260869565217401</v>
      </c>
      <c r="G59">
        <v>46</v>
      </c>
      <c r="I59" s="16" t="s">
        <v>28</v>
      </c>
      <c r="J59">
        <v>33</v>
      </c>
      <c r="K59" s="1">
        <v>97.058823529411796</v>
      </c>
      <c r="L59">
        <v>34</v>
      </c>
      <c r="M59">
        <v>46</v>
      </c>
      <c r="N59" s="1">
        <v>100</v>
      </c>
      <c r="O59">
        <v>46</v>
      </c>
      <c r="Q59" s="32"/>
      <c r="R59" s="26"/>
      <c r="S59" s="27"/>
      <c r="T59" s="26"/>
      <c r="U59" s="26"/>
      <c r="V59" s="27"/>
      <c r="W59" s="26"/>
      <c r="X59" s="26"/>
      <c r="Z59" s="35" t="s">
        <v>4</v>
      </c>
      <c r="AA59" s="35"/>
      <c r="AB59" s="35"/>
      <c r="AC59" s="35" t="s">
        <v>5</v>
      </c>
      <c r="AD59" s="35"/>
      <c r="AE59" s="35"/>
      <c r="AH59" s="35" t="s">
        <v>4</v>
      </c>
      <c r="AI59" s="35"/>
      <c r="AJ59" s="35"/>
      <c r="AK59" s="35" t="s">
        <v>5</v>
      </c>
      <c r="AL59" s="35"/>
      <c r="AM59" s="35"/>
      <c r="AO59" s="18"/>
      <c r="AP59" s="34"/>
      <c r="AQ59" s="34"/>
      <c r="AR59" s="34"/>
      <c r="AS59" s="34"/>
      <c r="AT59" s="34"/>
      <c r="AU59" s="34"/>
    </row>
    <row r="60" spans="1:47" ht="15.75" thickBot="1" x14ac:dyDescent="0.3">
      <c r="A60" s="16" t="s">
        <v>29</v>
      </c>
      <c r="B60">
        <v>30</v>
      </c>
      <c r="C60" s="1">
        <v>49.180327868852501</v>
      </c>
      <c r="D60">
        <v>61</v>
      </c>
      <c r="E60">
        <v>2</v>
      </c>
      <c r="F60" s="1">
        <v>6.4516129032258096</v>
      </c>
      <c r="G60">
        <v>31</v>
      </c>
      <c r="I60" s="16" t="s">
        <v>29</v>
      </c>
      <c r="J60">
        <v>54</v>
      </c>
      <c r="K60" s="1">
        <v>88.524590163934405</v>
      </c>
      <c r="L60">
        <v>61</v>
      </c>
      <c r="M60">
        <v>32</v>
      </c>
      <c r="N60" s="1">
        <v>100</v>
      </c>
      <c r="O60">
        <v>32</v>
      </c>
      <c r="Q60" s="32"/>
      <c r="R60" s="26"/>
      <c r="S60" s="27"/>
      <c r="T60" s="26"/>
      <c r="U60" s="26"/>
      <c r="V60" s="27"/>
      <c r="W60" s="26"/>
      <c r="X60" s="26"/>
      <c r="Y60" s="3" t="s">
        <v>21</v>
      </c>
      <c r="Z60" s="6" t="s">
        <v>0</v>
      </c>
      <c r="AA60" s="7" t="s">
        <v>1</v>
      </c>
      <c r="AB60" s="6" t="s">
        <v>2</v>
      </c>
      <c r="AC60" s="6" t="s">
        <v>0</v>
      </c>
      <c r="AD60" s="7" t="s">
        <v>1</v>
      </c>
      <c r="AE60" s="6" t="s">
        <v>2</v>
      </c>
      <c r="AG60" s="2" t="s">
        <v>25</v>
      </c>
      <c r="AH60" s="6" t="s">
        <v>0</v>
      </c>
      <c r="AI60" s="7" t="s">
        <v>1</v>
      </c>
      <c r="AJ60" s="6" t="s">
        <v>2</v>
      </c>
      <c r="AK60" s="6" t="s">
        <v>0</v>
      </c>
      <c r="AL60" s="7" t="s">
        <v>1</v>
      </c>
      <c r="AM60" s="6" t="s">
        <v>2</v>
      </c>
      <c r="AO60" s="22"/>
      <c r="AP60" s="20"/>
      <c r="AQ60" s="21"/>
      <c r="AR60" s="20"/>
      <c r="AS60" s="20"/>
      <c r="AT60" s="21"/>
      <c r="AU60" s="20"/>
    </row>
    <row r="61" spans="1:47" ht="15.75" thickBot="1" x14ac:dyDescent="0.3">
      <c r="A61" s="16" t="s">
        <v>30</v>
      </c>
      <c r="B61">
        <v>27</v>
      </c>
      <c r="C61" s="1">
        <v>45</v>
      </c>
      <c r="D61">
        <v>60</v>
      </c>
      <c r="E61">
        <v>14</v>
      </c>
      <c r="F61" s="1">
        <v>45.161290322580598</v>
      </c>
      <c r="G61">
        <v>31</v>
      </c>
      <c r="I61" s="16" t="s">
        <v>30</v>
      </c>
      <c r="J61">
        <v>59</v>
      </c>
      <c r="K61" s="1">
        <v>96.721311475409806</v>
      </c>
      <c r="L61">
        <v>61</v>
      </c>
      <c r="M61">
        <v>32</v>
      </c>
      <c r="N61" s="1">
        <v>100</v>
      </c>
      <c r="O61">
        <v>32</v>
      </c>
      <c r="Q61" s="32"/>
      <c r="R61" s="26"/>
      <c r="S61" s="27"/>
      <c r="T61" s="26"/>
      <c r="U61" s="26"/>
      <c r="V61" s="27"/>
      <c r="W61" s="26"/>
      <c r="X61" s="26"/>
      <c r="Y61" s="15" t="s">
        <v>27</v>
      </c>
      <c r="Z61">
        <v>1</v>
      </c>
      <c r="AA61" s="1">
        <v>4.7619047619047601</v>
      </c>
      <c r="AB61">
        <v>21</v>
      </c>
      <c r="AC61">
        <v>0</v>
      </c>
      <c r="AD61" s="1">
        <v>0</v>
      </c>
      <c r="AE61">
        <v>41</v>
      </c>
      <c r="AG61" s="15" t="s">
        <v>27</v>
      </c>
      <c r="AH61">
        <v>1</v>
      </c>
      <c r="AI61" s="1">
        <v>4.7619047619047601</v>
      </c>
      <c r="AJ61">
        <v>21</v>
      </c>
      <c r="AK61">
        <v>0</v>
      </c>
      <c r="AL61" s="1">
        <v>0</v>
      </c>
      <c r="AM61">
        <v>41</v>
      </c>
      <c r="AO61" s="18"/>
      <c r="AP61" s="18"/>
      <c r="AQ61" s="14"/>
      <c r="AR61" s="18"/>
      <c r="AS61" s="18"/>
      <c r="AT61" s="14"/>
      <c r="AU61" s="18"/>
    </row>
    <row r="62" spans="1:47" ht="15.75" thickBot="1" x14ac:dyDescent="0.3">
      <c r="A62" s="16" t="s">
        <v>31</v>
      </c>
      <c r="B62">
        <v>42</v>
      </c>
      <c r="C62" s="1">
        <v>91.304347826086996</v>
      </c>
      <c r="D62">
        <v>46</v>
      </c>
      <c r="E62">
        <v>29</v>
      </c>
      <c r="F62" s="1">
        <v>100</v>
      </c>
      <c r="G62">
        <v>29</v>
      </c>
      <c r="I62" s="16" t="s">
        <v>31</v>
      </c>
      <c r="J62">
        <v>19</v>
      </c>
      <c r="K62" s="1">
        <v>52.7777777777778</v>
      </c>
      <c r="L62">
        <v>36</v>
      </c>
      <c r="M62">
        <v>17</v>
      </c>
      <c r="N62" s="1">
        <v>60.714285714285701</v>
      </c>
      <c r="O62">
        <v>28</v>
      </c>
      <c r="Q62" s="32"/>
      <c r="R62" s="26"/>
      <c r="S62" s="27"/>
      <c r="T62" s="26"/>
      <c r="U62" s="26"/>
      <c r="V62" s="27"/>
      <c r="W62" s="26"/>
      <c r="X62" s="26"/>
      <c r="Y62" s="16" t="s">
        <v>28</v>
      </c>
      <c r="Z62">
        <v>1</v>
      </c>
      <c r="AA62" s="1">
        <v>2.8571428571428599</v>
      </c>
      <c r="AB62">
        <v>35</v>
      </c>
      <c r="AC62">
        <v>0</v>
      </c>
      <c r="AD62" s="1">
        <v>0</v>
      </c>
      <c r="AE62">
        <v>46</v>
      </c>
      <c r="AG62" s="16" t="s">
        <v>28</v>
      </c>
      <c r="AH62">
        <v>1</v>
      </c>
      <c r="AI62" s="1">
        <v>2.8571428571428599</v>
      </c>
      <c r="AJ62">
        <v>35</v>
      </c>
      <c r="AK62">
        <v>0</v>
      </c>
      <c r="AL62" s="1">
        <v>0</v>
      </c>
      <c r="AM62">
        <v>46</v>
      </c>
      <c r="AO62" s="18"/>
      <c r="AP62" s="18"/>
      <c r="AQ62" s="14"/>
      <c r="AR62" s="18"/>
      <c r="AS62" s="18"/>
      <c r="AT62" s="14"/>
      <c r="AU62" s="18"/>
    </row>
    <row r="63" spans="1:47" ht="15.75" thickBot="1" x14ac:dyDescent="0.3">
      <c r="A63" s="16" t="s">
        <v>32</v>
      </c>
      <c r="B63">
        <v>23</v>
      </c>
      <c r="C63" s="1">
        <v>48.936170212766001</v>
      </c>
      <c r="D63">
        <v>47</v>
      </c>
      <c r="E63">
        <v>15</v>
      </c>
      <c r="F63" s="1">
        <v>36.585365853658502</v>
      </c>
      <c r="G63">
        <v>41</v>
      </c>
      <c r="I63" s="16" t="s">
        <v>32</v>
      </c>
      <c r="J63">
        <v>34</v>
      </c>
      <c r="K63" s="1">
        <v>70.8333333333333</v>
      </c>
      <c r="L63">
        <v>48</v>
      </c>
      <c r="M63">
        <v>32</v>
      </c>
      <c r="N63" s="1">
        <v>78.048780487804905</v>
      </c>
      <c r="O63">
        <v>41</v>
      </c>
      <c r="Q63" s="32"/>
      <c r="R63" s="26"/>
      <c r="S63" s="27"/>
      <c r="T63" s="26"/>
      <c r="U63" s="26"/>
      <c r="V63" s="27"/>
      <c r="W63" s="26"/>
      <c r="X63" s="26"/>
      <c r="Y63" s="16" t="s">
        <v>29</v>
      </c>
      <c r="Z63">
        <v>0</v>
      </c>
      <c r="AA63" s="1">
        <v>0</v>
      </c>
      <c r="AB63">
        <v>61</v>
      </c>
      <c r="AC63">
        <v>1</v>
      </c>
      <c r="AD63" s="1">
        <v>3.125</v>
      </c>
      <c r="AE63">
        <v>32</v>
      </c>
      <c r="AG63" s="16" t="s">
        <v>29</v>
      </c>
      <c r="AH63">
        <v>0</v>
      </c>
      <c r="AI63" s="1">
        <v>0</v>
      </c>
      <c r="AJ63">
        <v>61</v>
      </c>
      <c r="AK63">
        <v>0</v>
      </c>
      <c r="AL63" s="1">
        <v>0</v>
      </c>
      <c r="AM63">
        <v>32</v>
      </c>
      <c r="AO63" s="18"/>
      <c r="AP63" s="18"/>
      <c r="AQ63" s="14"/>
      <c r="AR63" s="18"/>
      <c r="AS63" s="18"/>
      <c r="AT63" s="14"/>
      <c r="AU63" s="18"/>
    </row>
    <row r="64" spans="1:47" ht="15.75" thickBot="1" x14ac:dyDescent="0.3">
      <c r="A64" s="16" t="s">
        <v>33</v>
      </c>
      <c r="B64">
        <v>39</v>
      </c>
      <c r="C64" s="1">
        <v>47.560975609756099</v>
      </c>
      <c r="D64">
        <v>82</v>
      </c>
      <c r="E64">
        <v>26</v>
      </c>
      <c r="F64" s="1">
        <v>50</v>
      </c>
      <c r="G64">
        <v>52</v>
      </c>
      <c r="I64" s="16" t="s">
        <v>33</v>
      </c>
      <c r="J64">
        <v>59</v>
      </c>
      <c r="K64" s="1">
        <v>71.951219512195095</v>
      </c>
      <c r="L64">
        <v>82</v>
      </c>
      <c r="M64">
        <v>46</v>
      </c>
      <c r="N64" s="1">
        <v>88.461538461538495</v>
      </c>
      <c r="O64">
        <v>52</v>
      </c>
      <c r="Q64" s="32"/>
      <c r="R64" s="26"/>
      <c r="S64" s="27"/>
      <c r="T64" s="26"/>
      <c r="U64" s="26"/>
      <c r="V64" s="27"/>
      <c r="W64" s="26"/>
      <c r="X64" s="26"/>
      <c r="Y64" s="16" t="s">
        <v>30</v>
      </c>
      <c r="Z64">
        <v>1</v>
      </c>
      <c r="AA64" s="1">
        <v>1.63934426229508</v>
      </c>
      <c r="AB64">
        <v>61</v>
      </c>
      <c r="AC64">
        <v>1</v>
      </c>
      <c r="AD64" s="1">
        <v>3.125</v>
      </c>
      <c r="AE64">
        <v>32</v>
      </c>
      <c r="AG64" s="16" t="s">
        <v>30</v>
      </c>
      <c r="AH64">
        <v>0</v>
      </c>
      <c r="AI64" s="1">
        <v>0</v>
      </c>
      <c r="AJ64">
        <v>61</v>
      </c>
      <c r="AK64">
        <v>0</v>
      </c>
      <c r="AL64" s="1">
        <v>0</v>
      </c>
      <c r="AM64">
        <v>32</v>
      </c>
      <c r="AO64" s="18"/>
      <c r="AP64" s="18"/>
      <c r="AQ64" s="14"/>
      <c r="AR64" s="18"/>
      <c r="AS64" s="18"/>
      <c r="AT64" s="14"/>
      <c r="AU64" s="18"/>
    </row>
    <row r="65" spans="1:47" ht="15.75" thickBot="1" x14ac:dyDescent="0.3">
      <c r="A65" s="16" t="s">
        <v>34</v>
      </c>
      <c r="B65">
        <v>54</v>
      </c>
      <c r="C65" s="1">
        <v>21.951219512195099</v>
      </c>
      <c r="D65">
        <v>246</v>
      </c>
      <c r="E65">
        <v>0</v>
      </c>
      <c r="F65" s="1">
        <v>0</v>
      </c>
      <c r="G65">
        <v>70</v>
      </c>
      <c r="I65" s="16" t="s">
        <v>34</v>
      </c>
      <c r="J65">
        <v>172</v>
      </c>
      <c r="K65" s="1">
        <v>69.076305220883498</v>
      </c>
      <c r="L65">
        <v>249</v>
      </c>
      <c r="M65">
        <v>46</v>
      </c>
      <c r="N65" s="1">
        <v>65.714285714285694</v>
      </c>
      <c r="O65">
        <v>70</v>
      </c>
      <c r="Q65" s="32"/>
      <c r="R65" s="26"/>
      <c r="S65" s="27"/>
      <c r="T65" s="26"/>
      <c r="U65" s="26"/>
      <c r="V65" s="27"/>
      <c r="W65" s="26"/>
      <c r="X65" s="26"/>
      <c r="Y65" s="16" t="s">
        <v>31</v>
      </c>
      <c r="Z65">
        <v>0</v>
      </c>
      <c r="AA65" s="1">
        <v>0</v>
      </c>
      <c r="AB65">
        <v>46</v>
      </c>
      <c r="AC65">
        <v>0</v>
      </c>
      <c r="AD65" s="1">
        <v>0</v>
      </c>
      <c r="AE65">
        <v>29</v>
      </c>
      <c r="AG65" s="16" t="s">
        <v>31</v>
      </c>
      <c r="AH65">
        <v>10</v>
      </c>
      <c r="AI65" s="1">
        <v>21.739130434782599</v>
      </c>
      <c r="AJ65">
        <v>46</v>
      </c>
      <c r="AK65">
        <v>1</v>
      </c>
      <c r="AL65" s="1">
        <v>3.4482758620689702</v>
      </c>
      <c r="AM65">
        <v>29</v>
      </c>
      <c r="AO65" s="18"/>
      <c r="AP65" s="18"/>
      <c r="AQ65" s="14"/>
      <c r="AR65" s="18"/>
      <c r="AS65" s="18"/>
      <c r="AT65" s="14"/>
      <c r="AU65" s="18"/>
    </row>
    <row r="66" spans="1:47" ht="15.75" thickBot="1" x14ac:dyDescent="0.3">
      <c r="A66" s="16" t="s">
        <v>35</v>
      </c>
      <c r="B66">
        <v>64</v>
      </c>
      <c r="C66" s="1">
        <v>46.376811594202898</v>
      </c>
      <c r="D66">
        <v>138</v>
      </c>
      <c r="E66">
        <v>1</v>
      </c>
      <c r="F66" s="1">
        <v>1.40845070422535</v>
      </c>
      <c r="G66">
        <v>71</v>
      </c>
      <c r="I66" s="16" t="s">
        <v>35</v>
      </c>
      <c r="J66">
        <v>119</v>
      </c>
      <c r="K66" s="1">
        <v>84.397163120567399</v>
      </c>
      <c r="L66">
        <v>141</v>
      </c>
      <c r="M66">
        <v>48</v>
      </c>
      <c r="N66" s="1">
        <v>67.605633802816897</v>
      </c>
      <c r="O66">
        <v>71</v>
      </c>
      <c r="Q66" s="32"/>
      <c r="R66" s="26"/>
      <c r="S66" s="27"/>
      <c r="T66" s="26"/>
      <c r="U66" s="26"/>
      <c r="V66" s="27"/>
      <c r="W66" s="26"/>
      <c r="X66" s="26"/>
      <c r="Y66" s="16" t="s">
        <v>32</v>
      </c>
      <c r="Z66">
        <v>1</v>
      </c>
      <c r="AA66" s="1">
        <v>2.0833333333333299</v>
      </c>
      <c r="AB66">
        <v>48</v>
      </c>
      <c r="AC66">
        <v>0</v>
      </c>
      <c r="AD66" s="1">
        <v>0</v>
      </c>
      <c r="AE66">
        <v>41</v>
      </c>
      <c r="AG66" s="16" t="s">
        <v>32</v>
      </c>
      <c r="AH66">
        <v>0</v>
      </c>
      <c r="AI66" s="1">
        <v>0</v>
      </c>
      <c r="AJ66">
        <v>48</v>
      </c>
      <c r="AK66">
        <v>0</v>
      </c>
      <c r="AL66" s="1">
        <v>0</v>
      </c>
      <c r="AM66">
        <v>41</v>
      </c>
      <c r="AO66" s="18"/>
      <c r="AP66" s="18"/>
      <c r="AQ66" s="14"/>
      <c r="AR66" s="18"/>
      <c r="AS66" s="18"/>
      <c r="AT66" s="14"/>
      <c r="AU66" s="18"/>
    </row>
    <row r="67" spans="1:47" ht="15.75" thickBot="1" x14ac:dyDescent="0.3">
      <c r="A67" s="16" t="s">
        <v>36</v>
      </c>
      <c r="B67">
        <v>149</v>
      </c>
      <c r="C67" s="1">
        <v>39.522546419098099</v>
      </c>
      <c r="D67">
        <v>377</v>
      </c>
      <c r="E67">
        <v>151</v>
      </c>
      <c r="F67" s="1">
        <v>43.142857142857103</v>
      </c>
      <c r="G67">
        <v>350</v>
      </c>
      <c r="I67" s="16" t="s">
        <v>36</v>
      </c>
      <c r="J67">
        <v>307</v>
      </c>
      <c r="K67" s="1">
        <v>81.648936170212806</v>
      </c>
      <c r="L67">
        <v>376</v>
      </c>
      <c r="M67">
        <v>228</v>
      </c>
      <c r="N67" s="1">
        <v>65.329512893982795</v>
      </c>
      <c r="O67">
        <v>349</v>
      </c>
      <c r="Q67" s="32"/>
      <c r="R67" s="26"/>
      <c r="S67" s="27"/>
      <c r="T67" s="26"/>
      <c r="U67" s="26"/>
      <c r="V67" s="27"/>
      <c r="W67" s="26"/>
      <c r="X67" s="26"/>
      <c r="Y67" s="16" t="s">
        <v>33</v>
      </c>
      <c r="Z67">
        <v>0</v>
      </c>
      <c r="AA67" s="1">
        <v>0</v>
      </c>
      <c r="AB67">
        <v>82</v>
      </c>
      <c r="AC67">
        <v>0</v>
      </c>
      <c r="AD67" s="1">
        <v>0</v>
      </c>
      <c r="AE67">
        <v>52</v>
      </c>
      <c r="AG67" s="16" t="s">
        <v>33</v>
      </c>
      <c r="AH67">
        <v>0</v>
      </c>
      <c r="AI67" s="1">
        <v>0</v>
      </c>
      <c r="AJ67">
        <v>82</v>
      </c>
      <c r="AK67">
        <v>0</v>
      </c>
      <c r="AL67" s="1">
        <v>0</v>
      </c>
      <c r="AM67">
        <v>52</v>
      </c>
      <c r="AO67" s="18"/>
      <c r="AP67" s="18"/>
      <c r="AQ67" s="14"/>
      <c r="AR67" s="18"/>
      <c r="AS67" s="18"/>
      <c r="AT67" s="14"/>
      <c r="AU67" s="18"/>
    </row>
    <row r="68" spans="1:47" ht="15.75" thickBot="1" x14ac:dyDescent="0.3">
      <c r="A68" s="16" t="s">
        <v>37</v>
      </c>
      <c r="B68">
        <v>815</v>
      </c>
      <c r="C68" s="1">
        <v>61.278195488721799</v>
      </c>
      <c r="D68">
        <v>1330</v>
      </c>
      <c r="E68">
        <v>613</v>
      </c>
      <c r="F68" s="1">
        <v>53.443766346992099</v>
      </c>
      <c r="G68">
        <v>1147</v>
      </c>
      <c r="I68" s="16" t="s">
        <v>37</v>
      </c>
      <c r="J68">
        <v>1077</v>
      </c>
      <c r="K68" s="1">
        <v>81.099397590361406</v>
      </c>
      <c r="L68">
        <v>1328</v>
      </c>
      <c r="M68">
        <v>860</v>
      </c>
      <c r="N68" s="1">
        <v>75.043630017452003</v>
      </c>
      <c r="O68">
        <v>1146</v>
      </c>
      <c r="Q68" s="32"/>
      <c r="R68" s="26"/>
      <c r="S68" s="27"/>
      <c r="T68" s="26"/>
      <c r="U68" s="26"/>
      <c r="V68" s="27"/>
      <c r="W68" s="26"/>
      <c r="X68" s="26"/>
      <c r="Y68" s="16" t="s">
        <v>34</v>
      </c>
      <c r="Z68">
        <v>3</v>
      </c>
      <c r="AA68" s="1">
        <v>1.2048192771084301</v>
      </c>
      <c r="AB68">
        <v>249</v>
      </c>
      <c r="AC68">
        <v>0</v>
      </c>
      <c r="AD68" s="1">
        <v>0</v>
      </c>
      <c r="AE68">
        <v>70</v>
      </c>
      <c r="AG68" s="16" t="s">
        <v>34</v>
      </c>
      <c r="AH68">
        <v>0</v>
      </c>
      <c r="AI68" s="1">
        <v>0</v>
      </c>
      <c r="AJ68">
        <v>249</v>
      </c>
      <c r="AK68">
        <v>0</v>
      </c>
      <c r="AL68" s="1">
        <v>0</v>
      </c>
      <c r="AM68">
        <v>70</v>
      </c>
      <c r="AO68" s="18"/>
      <c r="AP68" s="18"/>
      <c r="AQ68" s="14"/>
      <c r="AR68" s="18"/>
      <c r="AS68" s="18"/>
      <c r="AT68" s="14"/>
      <c r="AU68" s="18"/>
    </row>
    <row r="69" spans="1:47" ht="15.75" thickBot="1" x14ac:dyDescent="0.3">
      <c r="A69" s="16" t="s">
        <v>38</v>
      </c>
      <c r="B69">
        <v>29</v>
      </c>
      <c r="C69" s="1">
        <v>29</v>
      </c>
      <c r="D69">
        <v>100</v>
      </c>
      <c r="E69">
        <v>41</v>
      </c>
      <c r="F69" s="1">
        <v>43.6170212765958</v>
      </c>
      <c r="G69">
        <v>94</v>
      </c>
      <c r="I69" s="16" t="s">
        <v>38</v>
      </c>
      <c r="J69">
        <v>87</v>
      </c>
      <c r="K69" s="1">
        <v>87</v>
      </c>
      <c r="L69">
        <v>100</v>
      </c>
      <c r="M69">
        <v>72</v>
      </c>
      <c r="N69" s="1">
        <v>75.789473684210506</v>
      </c>
      <c r="O69">
        <v>95</v>
      </c>
      <c r="Q69" s="32"/>
      <c r="R69" s="26"/>
      <c r="S69" s="27"/>
      <c r="T69" s="26"/>
      <c r="U69" s="26"/>
      <c r="V69" s="27"/>
      <c r="W69" s="26"/>
      <c r="X69" s="26"/>
      <c r="Y69" s="16" t="s">
        <v>35</v>
      </c>
      <c r="Z69">
        <v>3</v>
      </c>
      <c r="AA69" s="1">
        <v>2.12765957446809</v>
      </c>
      <c r="AB69">
        <v>141</v>
      </c>
      <c r="AC69">
        <v>0</v>
      </c>
      <c r="AD69" s="1">
        <v>0</v>
      </c>
      <c r="AE69">
        <v>71</v>
      </c>
      <c r="AG69" s="16" t="s">
        <v>35</v>
      </c>
      <c r="AH69">
        <v>0</v>
      </c>
      <c r="AI69" s="1">
        <v>0</v>
      </c>
      <c r="AJ69">
        <v>141</v>
      </c>
      <c r="AK69">
        <v>0</v>
      </c>
      <c r="AL69" s="1">
        <v>0</v>
      </c>
      <c r="AM69">
        <v>71</v>
      </c>
      <c r="AO69" s="18"/>
      <c r="AP69" s="18"/>
      <c r="AQ69" s="14"/>
      <c r="AR69" s="18"/>
      <c r="AS69" s="18"/>
      <c r="AT69" s="14"/>
      <c r="AU69" s="18"/>
    </row>
    <row r="70" spans="1:47" ht="15.75" thickBot="1" x14ac:dyDescent="0.3">
      <c r="A70" s="16" t="s">
        <v>39</v>
      </c>
      <c r="B70">
        <v>20</v>
      </c>
      <c r="C70" s="1">
        <v>21.505376344085999</v>
      </c>
      <c r="D70">
        <v>93</v>
      </c>
      <c r="E70">
        <v>33</v>
      </c>
      <c r="F70" s="1">
        <v>27.0491803278689</v>
      </c>
      <c r="G70">
        <v>122</v>
      </c>
      <c r="I70" s="16" t="s">
        <v>39</v>
      </c>
      <c r="J70">
        <v>79</v>
      </c>
      <c r="K70" s="1">
        <v>84.042553191489404</v>
      </c>
      <c r="L70">
        <v>94</v>
      </c>
      <c r="M70">
        <v>93</v>
      </c>
      <c r="N70" s="1">
        <v>76.229508196721298</v>
      </c>
      <c r="O70">
        <v>122</v>
      </c>
      <c r="Q70" s="32"/>
      <c r="R70" s="26"/>
      <c r="S70" s="27"/>
      <c r="T70" s="26"/>
      <c r="U70" s="26"/>
      <c r="V70" s="27"/>
      <c r="W70" s="26"/>
      <c r="X70" s="26"/>
      <c r="Y70" s="16" t="s">
        <v>36</v>
      </c>
      <c r="Z70">
        <v>0</v>
      </c>
      <c r="AA70" s="1">
        <v>0</v>
      </c>
      <c r="AB70">
        <v>377</v>
      </c>
      <c r="AC70">
        <v>0</v>
      </c>
      <c r="AD70" s="1">
        <v>0</v>
      </c>
      <c r="AE70">
        <v>350</v>
      </c>
      <c r="AG70" s="16" t="s">
        <v>36</v>
      </c>
      <c r="AH70">
        <v>1</v>
      </c>
      <c r="AI70" s="1">
        <v>0.26525198938992001</v>
      </c>
      <c r="AJ70">
        <v>377</v>
      </c>
      <c r="AK70">
        <v>1</v>
      </c>
      <c r="AL70" s="1">
        <v>0.28571428571428598</v>
      </c>
      <c r="AM70">
        <v>350</v>
      </c>
      <c r="AO70" s="18"/>
      <c r="AP70" s="18"/>
      <c r="AQ70" s="14"/>
      <c r="AR70" s="18"/>
      <c r="AS70" s="18"/>
      <c r="AT70" s="14"/>
      <c r="AU70" s="18"/>
    </row>
    <row r="71" spans="1:47" ht="15.75" thickBot="1" x14ac:dyDescent="0.3">
      <c r="A71" s="17" t="s">
        <v>40</v>
      </c>
      <c r="B71" s="4">
        <v>38</v>
      </c>
      <c r="C71" s="5">
        <v>44.705882352941202</v>
      </c>
      <c r="D71" s="4">
        <v>85</v>
      </c>
      <c r="E71" s="4">
        <v>0</v>
      </c>
      <c r="F71" s="5">
        <v>0</v>
      </c>
      <c r="G71" s="4">
        <v>0</v>
      </c>
      <c r="I71" s="17" t="s">
        <v>40</v>
      </c>
      <c r="J71" s="4">
        <v>1</v>
      </c>
      <c r="K71" s="5">
        <v>1.14942528735632</v>
      </c>
      <c r="L71" s="4">
        <v>87</v>
      </c>
      <c r="M71" s="4">
        <v>0</v>
      </c>
      <c r="N71" s="5">
        <v>0</v>
      </c>
      <c r="O71" s="4">
        <v>0</v>
      </c>
      <c r="Q71" s="32"/>
      <c r="R71" s="26"/>
      <c r="S71" s="27"/>
      <c r="T71" s="26"/>
      <c r="U71" s="26"/>
      <c r="V71" s="27"/>
      <c r="W71" s="26"/>
      <c r="X71" s="26"/>
      <c r="Y71" s="16" t="s">
        <v>37</v>
      </c>
      <c r="Z71">
        <v>0</v>
      </c>
      <c r="AA71" s="1">
        <v>0</v>
      </c>
      <c r="AB71">
        <v>1330</v>
      </c>
      <c r="AC71">
        <v>0</v>
      </c>
      <c r="AD71" s="1">
        <v>0</v>
      </c>
      <c r="AE71">
        <v>1147</v>
      </c>
      <c r="AG71" s="16" t="s">
        <v>37</v>
      </c>
      <c r="AH71">
        <v>2</v>
      </c>
      <c r="AI71" s="1">
        <v>0.150375939849624</v>
      </c>
      <c r="AJ71">
        <v>1330</v>
      </c>
      <c r="AK71">
        <v>1</v>
      </c>
      <c r="AL71" s="1">
        <v>8.7183958151700103E-2</v>
      </c>
      <c r="AM71">
        <v>1147</v>
      </c>
      <c r="AO71" s="18"/>
      <c r="AP71" s="18"/>
      <c r="AQ71" s="14"/>
      <c r="AR71" s="18"/>
      <c r="AS71" s="18"/>
      <c r="AT71" s="14"/>
      <c r="AU71" s="18"/>
    </row>
    <row r="72" spans="1:47" ht="16.5" thickTop="1" thickBot="1" x14ac:dyDescent="0.3">
      <c r="A72" s="17" t="s">
        <v>41</v>
      </c>
      <c r="B72">
        <v>52</v>
      </c>
      <c r="C72" s="1">
        <v>69.3333333333333</v>
      </c>
      <c r="D72">
        <v>75</v>
      </c>
      <c r="E72">
        <v>17</v>
      </c>
      <c r="F72" s="1">
        <v>9.4444444444444393</v>
      </c>
      <c r="G72">
        <v>180</v>
      </c>
      <c r="I72" s="17" t="s">
        <v>41</v>
      </c>
      <c r="J72">
        <v>48</v>
      </c>
      <c r="K72" s="1">
        <v>64.864864864864899</v>
      </c>
      <c r="L72">
        <v>74</v>
      </c>
      <c r="M72">
        <v>126</v>
      </c>
      <c r="N72" s="1">
        <v>69.613259668508306</v>
      </c>
      <c r="O72">
        <v>181</v>
      </c>
      <c r="Q72" s="32"/>
      <c r="R72" s="26"/>
      <c r="S72" s="27"/>
      <c r="T72" s="26"/>
      <c r="U72" s="26"/>
      <c r="V72" s="27"/>
      <c r="W72" s="26"/>
      <c r="X72" s="26"/>
      <c r="Y72" s="16" t="s">
        <v>38</v>
      </c>
      <c r="Z72">
        <v>0</v>
      </c>
      <c r="AA72" s="1">
        <v>0</v>
      </c>
      <c r="AB72">
        <v>100</v>
      </c>
      <c r="AC72">
        <v>1</v>
      </c>
      <c r="AD72" s="1">
        <v>1.0526315789473699</v>
      </c>
      <c r="AE72">
        <v>95</v>
      </c>
      <c r="AG72" s="16" t="s">
        <v>38</v>
      </c>
      <c r="AH72">
        <v>0</v>
      </c>
      <c r="AI72" s="1">
        <v>0</v>
      </c>
      <c r="AJ72">
        <v>100</v>
      </c>
      <c r="AK72">
        <v>0</v>
      </c>
      <c r="AL72" s="1">
        <v>0</v>
      </c>
      <c r="AM72">
        <v>95</v>
      </c>
      <c r="AO72" s="18"/>
      <c r="AP72" s="18"/>
      <c r="AQ72" s="14"/>
      <c r="AR72" s="18"/>
      <c r="AS72" s="18"/>
      <c r="AT72" s="14"/>
      <c r="AU72" s="18"/>
    </row>
    <row r="73" spans="1:47" ht="16.5" thickTop="1" thickBot="1" x14ac:dyDescent="0.3">
      <c r="Q73" s="26"/>
      <c r="R73" s="26"/>
      <c r="S73" s="27"/>
      <c r="T73" s="26"/>
      <c r="U73" s="26"/>
      <c r="V73" s="27"/>
      <c r="W73" s="26"/>
      <c r="X73" s="26"/>
      <c r="Y73" s="16" t="s">
        <v>39</v>
      </c>
      <c r="Z73">
        <v>1</v>
      </c>
      <c r="AA73" s="1">
        <v>1.0638297872340401</v>
      </c>
      <c r="AB73">
        <v>94</v>
      </c>
      <c r="AC73">
        <v>0</v>
      </c>
      <c r="AD73" s="1">
        <v>0</v>
      </c>
      <c r="AE73">
        <v>122</v>
      </c>
      <c r="AG73" s="16" t="s">
        <v>39</v>
      </c>
      <c r="AH73">
        <v>0</v>
      </c>
      <c r="AI73" s="1">
        <v>0</v>
      </c>
      <c r="AJ73">
        <v>94</v>
      </c>
      <c r="AK73">
        <v>0</v>
      </c>
      <c r="AL73" s="1">
        <v>0</v>
      </c>
      <c r="AM73">
        <v>122</v>
      </c>
      <c r="AO73" s="18"/>
      <c r="AP73" s="18"/>
      <c r="AQ73" s="14"/>
      <c r="AR73" s="18"/>
      <c r="AS73" s="18"/>
      <c r="AT73" s="14"/>
      <c r="AU73" s="18"/>
    </row>
    <row r="74" spans="1:47" s="26" customFormat="1" ht="15.75" thickBot="1" x14ac:dyDescent="0.3">
      <c r="B74" s="33"/>
      <c r="C74" s="33"/>
      <c r="D74" s="33"/>
      <c r="E74" s="33"/>
      <c r="F74" s="33"/>
      <c r="G74" s="33"/>
      <c r="J74" s="33"/>
      <c r="K74" s="33"/>
      <c r="L74" s="33"/>
      <c r="M74" s="33"/>
      <c r="N74" s="33"/>
      <c r="O74" s="33"/>
      <c r="S74" s="27"/>
      <c r="V74" s="27"/>
      <c r="Y74" s="17" t="s">
        <v>40</v>
      </c>
      <c r="Z74" s="11">
        <v>7</v>
      </c>
      <c r="AA74" s="12">
        <v>7.6086956521739104</v>
      </c>
      <c r="AB74" s="11">
        <v>92</v>
      </c>
      <c r="AC74" s="11">
        <v>0</v>
      </c>
      <c r="AD74" s="12">
        <v>0</v>
      </c>
      <c r="AE74" s="11">
        <v>0</v>
      </c>
      <c r="AF74" s="13"/>
      <c r="AG74" s="17" t="s">
        <v>40</v>
      </c>
      <c r="AH74" s="11">
        <v>5</v>
      </c>
      <c r="AI74" s="12">
        <v>5.4347826086956497</v>
      </c>
      <c r="AJ74" s="11">
        <v>92</v>
      </c>
      <c r="AK74" s="11">
        <v>0</v>
      </c>
      <c r="AL74" s="12">
        <v>0</v>
      </c>
      <c r="AM74" s="11">
        <v>0</v>
      </c>
      <c r="AN74" s="13"/>
      <c r="AO74" s="23"/>
      <c r="AP74" s="23"/>
      <c r="AQ74" s="24"/>
      <c r="AR74" s="23"/>
      <c r="AS74" s="23"/>
      <c r="AT74" s="24"/>
      <c r="AU74" s="23"/>
    </row>
    <row r="75" spans="1:47" s="26" customFormat="1" ht="16.5" thickTop="1" thickBot="1" x14ac:dyDescent="0.3">
      <c r="A75" s="28"/>
      <c r="B75" s="29"/>
      <c r="C75" s="30"/>
      <c r="D75" s="29"/>
      <c r="E75" s="29"/>
      <c r="F75" s="30"/>
      <c r="G75" s="29"/>
      <c r="I75" s="31"/>
      <c r="J75" s="29"/>
      <c r="K75" s="30"/>
      <c r="L75" s="29"/>
      <c r="M75" s="29"/>
      <c r="N75" s="30"/>
      <c r="O75" s="29"/>
      <c r="S75" s="27"/>
      <c r="V75" s="27"/>
      <c r="Y75" s="17" t="s">
        <v>41</v>
      </c>
      <c r="Z75">
        <v>2</v>
      </c>
      <c r="AA75" s="1">
        <v>2.5974025974026</v>
      </c>
      <c r="AB75">
        <v>77</v>
      </c>
      <c r="AC75">
        <v>1</v>
      </c>
      <c r="AD75" s="1">
        <v>0.55248618784530401</v>
      </c>
      <c r="AE75">
        <v>181</v>
      </c>
      <c r="AF75"/>
      <c r="AG75" s="17" t="s">
        <v>41</v>
      </c>
      <c r="AH75">
        <v>3</v>
      </c>
      <c r="AI75" s="1">
        <v>3.8961038961039001</v>
      </c>
      <c r="AJ75">
        <v>77</v>
      </c>
      <c r="AK75">
        <v>0</v>
      </c>
      <c r="AL75" s="1">
        <v>0</v>
      </c>
      <c r="AM75">
        <v>181</v>
      </c>
      <c r="AN75"/>
      <c r="AO75" s="18"/>
      <c r="AP75" s="18"/>
      <c r="AQ75" s="14"/>
      <c r="AR75" s="18"/>
      <c r="AS75" s="18"/>
      <c r="AT75" s="14"/>
      <c r="AU75" s="18"/>
    </row>
    <row r="76" spans="1:47" s="26" customFormat="1" ht="15.75" thickTop="1" x14ac:dyDescent="0.25">
      <c r="A76" s="32"/>
      <c r="C76" s="27"/>
      <c r="F76" s="27"/>
      <c r="I76" s="32"/>
      <c r="K76" s="27"/>
      <c r="N76" s="27"/>
      <c r="S76" s="27"/>
      <c r="V76" s="27"/>
      <c r="Y76" s="9" t="s">
        <v>17</v>
      </c>
      <c r="Z76" s="9">
        <f>SUM(Z61:Z75)</f>
        <v>20</v>
      </c>
      <c r="AA76" s="10">
        <f>Z76/AB76*100</f>
        <v>0.71073205401563611</v>
      </c>
      <c r="AB76" s="9">
        <f>SUM(AB61:AB75)</f>
        <v>2814</v>
      </c>
      <c r="AC76" s="9">
        <f>SUM(AC61:AC75)</f>
        <v>4</v>
      </c>
      <c r="AD76" s="10">
        <f>AC76/AE76*100</f>
        <v>0.17323516673884798</v>
      </c>
      <c r="AE76" s="9">
        <f>SUM(AE61:AE75)</f>
        <v>2309</v>
      </c>
      <c r="AF76"/>
      <c r="AG76" s="9" t="s">
        <v>17</v>
      </c>
      <c r="AH76" s="9">
        <f>SUM(AH61:AH75)</f>
        <v>23</v>
      </c>
      <c r="AI76" s="10">
        <f>AH76/AJ76*100</f>
        <v>0.81734186211798154</v>
      </c>
      <c r="AJ76" s="9">
        <f>SUM(AJ61:AJ75)</f>
        <v>2814</v>
      </c>
      <c r="AK76" s="9">
        <f>SUM(AK61:AK75)</f>
        <v>3</v>
      </c>
      <c r="AL76" s="10">
        <f>AK76/AM76*100</f>
        <v>0.12992637505413598</v>
      </c>
      <c r="AM76" s="9">
        <f>SUM(AM61:AM75)</f>
        <v>2309</v>
      </c>
      <c r="AN76"/>
      <c r="AO76" s="19"/>
      <c r="AP76" s="19"/>
      <c r="AQ76" s="25"/>
      <c r="AR76" s="19"/>
      <c r="AS76" s="19"/>
      <c r="AT76" s="25"/>
      <c r="AU76" s="19"/>
    </row>
    <row r="77" spans="1:47" s="26" customFormat="1" x14ac:dyDescent="0.25">
      <c r="A77" s="32"/>
      <c r="C77" s="27"/>
      <c r="F77" s="27"/>
      <c r="I77" s="32"/>
      <c r="K77" s="27"/>
      <c r="N77" s="27"/>
      <c r="S77" s="27"/>
      <c r="V77" s="27"/>
      <c r="Y77"/>
      <c r="Z77"/>
      <c r="AA77" s="1"/>
      <c r="AB77"/>
      <c r="AC77"/>
      <c r="AD77" s="1"/>
      <c r="AE77"/>
      <c r="AF77"/>
      <c r="AG77"/>
      <c r="AH77"/>
      <c r="AI77" s="1"/>
      <c r="AJ77"/>
      <c r="AK77"/>
      <c r="AL77" s="1"/>
      <c r="AM77"/>
      <c r="AN77"/>
      <c r="AO77"/>
      <c r="AP77"/>
      <c r="AQ77" s="1"/>
      <c r="AR77"/>
      <c r="AS77"/>
      <c r="AT77" s="1"/>
      <c r="AU77"/>
    </row>
    <row r="78" spans="1:47" s="26" customFormat="1" x14ac:dyDescent="0.25">
      <c r="A78" s="32"/>
      <c r="C78" s="27"/>
      <c r="F78" s="27"/>
      <c r="I78" s="32"/>
      <c r="K78" s="27"/>
      <c r="N78" s="27"/>
      <c r="S78" s="27"/>
      <c r="V78" s="27"/>
      <c r="Y78" s="18"/>
      <c r="Z78" s="34"/>
      <c r="AA78" s="34"/>
      <c r="AB78" s="34"/>
      <c r="AC78" s="34"/>
      <c r="AD78" s="34"/>
      <c r="AE78" s="34"/>
      <c r="AF78" s="18"/>
      <c r="AG78" s="18"/>
      <c r="AH78" s="34"/>
      <c r="AI78" s="34"/>
      <c r="AJ78" s="34"/>
      <c r="AK78" s="34"/>
      <c r="AL78" s="34"/>
      <c r="AM78" s="34"/>
      <c r="AN78" s="18"/>
      <c r="AO78" s="18"/>
      <c r="AP78" s="18"/>
      <c r="AQ78" s="14"/>
      <c r="AR78" s="18"/>
      <c r="AS78" s="18"/>
      <c r="AT78" s="14"/>
      <c r="AU78" s="18"/>
    </row>
    <row r="79" spans="1:47" s="26" customFormat="1" x14ac:dyDescent="0.25">
      <c r="A79" s="32"/>
      <c r="C79" s="27"/>
      <c r="F79" s="27"/>
      <c r="I79" s="32"/>
      <c r="K79" s="27"/>
      <c r="N79" s="27"/>
      <c r="S79" s="27"/>
      <c r="V79" s="27"/>
      <c r="Y79" s="19"/>
      <c r="Z79" s="20"/>
      <c r="AA79" s="21"/>
      <c r="AB79" s="20"/>
      <c r="AC79" s="20"/>
      <c r="AD79" s="21"/>
      <c r="AE79" s="20"/>
      <c r="AF79" s="18"/>
      <c r="AG79" s="22"/>
      <c r="AH79" s="20"/>
      <c r="AI79" s="21"/>
      <c r="AJ79" s="20"/>
      <c r="AK79" s="20"/>
      <c r="AL79" s="21"/>
      <c r="AM79" s="20"/>
      <c r="AN79" s="18"/>
      <c r="AO79" s="18"/>
      <c r="AP79" s="18"/>
      <c r="AQ79" s="14"/>
      <c r="AR79" s="18"/>
      <c r="AS79" s="18"/>
      <c r="AT79" s="14"/>
      <c r="AU79" s="18"/>
    </row>
    <row r="80" spans="1:47" s="26" customFormat="1" x14ac:dyDescent="0.25">
      <c r="A80" s="32"/>
      <c r="C80" s="27"/>
      <c r="F80" s="27"/>
      <c r="I80" s="32"/>
      <c r="K80" s="27"/>
      <c r="N80" s="27"/>
      <c r="S80" s="27"/>
      <c r="V80" s="27"/>
      <c r="Y80" s="18"/>
      <c r="Z80" s="18"/>
      <c r="AA80" s="14"/>
      <c r="AB80" s="18"/>
      <c r="AC80" s="18"/>
      <c r="AD80" s="14"/>
      <c r="AE80" s="18"/>
      <c r="AF80" s="18"/>
      <c r="AG80" s="18"/>
      <c r="AH80" s="18"/>
      <c r="AI80" s="14"/>
      <c r="AJ80" s="18"/>
      <c r="AK80" s="18"/>
      <c r="AL80" s="14"/>
      <c r="AM80" s="18"/>
      <c r="AN80" s="18"/>
      <c r="AO80" s="18"/>
      <c r="AP80" s="18"/>
      <c r="AQ80" s="14"/>
      <c r="AR80" s="18"/>
      <c r="AS80" s="18"/>
      <c r="AT80" s="14"/>
      <c r="AU80" s="18"/>
    </row>
    <row r="81" spans="1:47" s="26" customFormat="1" x14ac:dyDescent="0.25">
      <c r="A81" s="32"/>
      <c r="C81" s="27"/>
      <c r="F81" s="27"/>
      <c r="I81" s="32"/>
      <c r="K81" s="27"/>
      <c r="N81" s="27"/>
      <c r="S81" s="27"/>
      <c r="V81" s="27"/>
      <c r="Y81" s="18"/>
      <c r="Z81" s="18"/>
      <c r="AA81" s="14"/>
      <c r="AB81" s="18"/>
      <c r="AC81" s="18"/>
      <c r="AD81" s="14"/>
      <c r="AE81" s="18"/>
      <c r="AF81" s="18"/>
      <c r="AG81" s="18"/>
      <c r="AH81" s="18"/>
      <c r="AI81" s="14"/>
      <c r="AJ81" s="18"/>
      <c r="AK81" s="18"/>
      <c r="AL81" s="14"/>
      <c r="AM81" s="18"/>
      <c r="AN81" s="18"/>
      <c r="AO81" s="18"/>
      <c r="AP81" s="18"/>
      <c r="AQ81" s="14"/>
      <c r="AR81" s="18"/>
      <c r="AS81" s="18"/>
      <c r="AT81" s="14"/>
      <c r="AU81" s="18"/>
    </row>
    <row r="82" spans="1:47" s="26" customFormat="1" x14ac:dyDescent="0.25">
      <c r="A82" s="32"/>
      <c r="C82" s="27"/>
      <c r="F82" s="27"/>
      <c r="I82" s="32"/>
      <c r="K82" s="27"/>
      <c r="N82" s="27"/>
      <c r="S82" s="27"/>
      <c r="V82" s="27"/>
      <c r="Y82" s="18"/>
      <c r="Z82" s="18"/>
      <c r="AA82" s="14"/>
      <c r="AB82" s="18"/>
      <c r="AC82" s="18"/>
      <c r="AD82" s="14"/>
      <c r="AE82" s="18"/>
      <c r="AF82" s="18"/>
      <c r="AG82" s="18"/>
      <c r="AH82" s="18"/>
      <c r="AI82" s="14"/>
      <c r="AJ82" s="18"/>
      <c r="AK82" s="18"/>
      <c r="AL82" s="14"/>
      <c r="AM82" s="18"/>
      <c r="AN82" s="18"/>
      <c r="AO82" s="18"/>
      <c r="AP82" s="18"/>
      <c r="AQ82" s="14"/>
      <c r="AR82" s="18"/>
      <c r="AS82" s="18"/>
      <c r="AT82" s="14"/>
      <c r="AU82" s="18"/>
    </row>
    <row r="83" spans="1:47" s="26" customFormat="1" x14ac:dyDescent="0.25">
      <c r="A83" s="32"/>
      <c r="C83" s="27"/>
      <c r="F83" s="27"/>
      <c r="I83" s="32"/>
      <c r="K83" s="27"/>
      <c r="N83" s="27"/>
      <c r="S83" s="27"/>
      <c r="V83" s="27"/>
      <c r="Y83" s="18"/>
      <c r="Z83" s="18"/>
      <c r="AA83" s="14"/>
      <c r="AB83" s="18"/>
      <c r="AC83" s="18"/>
      <c r="AD83" s="14"/>
      <c r="AE83" s="18"/>
      <c r="AF83" s="18"/>
      <c r="AG83" s="18"/>
      <c r="AH83" s="18"/>
      <c r="AI83" s="14"/>
      <c r="AJ83" s="18"/>
      <c r="AK83" s="18"/>
      <c r="AL83" s="14"/>
      <c r="AM83" s="18"/>
      <c r="AN83" s="18"/>
      <c r="AO83" s="18"/>
      <c r="AP83" s="18"/>
      <c r="AQ83" s="14"/>
      <c r="AR83" s="18"/>
      <c r="AS83" s="18"/>
      <c r="AT83" s="14"/>
      <c r="AU83" s="18"/>
    </row>
    <row r="84" spans="1:47" s="26" customFormat="1" x14ac:dyDescent="0.25">
      <c r="A84" s="32"/>
      <c r="C84" s="27"/>
      <c r="F84" s="27"/>
      <c r="I84" s="32"/>
      <c r="K84" s="27"/>
      <c r="N84" s="27"/>
      <c r="S84" s="27"/>
      <c r="V84" s="27"/>
      <c r="Y84" s="18"/>
      <c r="Z84" s="18"/>
      <c r="AA84" s="14"/>
      <c r="AB84" s="18"/>
      <c r="AC84" s="18"/>
      <c r="AD84" s="14"/>
      <c r="AE84" s="18"/>
      <c r="AF84" s="18"/>
      <c r="AG84" s="18"/>
      <c r="AH84" s="18"/>
      <c r="AI84" s="14"/>
      <c r="AJ84" s="18"/>
      <c r="AK84" s="18"/>
      <c r="AL84" s="14"/>
      <c r="AM84" s="18"/>
      <c r="AN84" s="18"/>
      <c r="AO84" s="18"/>
      <c r="AP84" s="18"/>
      <c r="AQ84" s="14"/>
      <c r="AR84" s="18"/>
      <c r="AS84" s="18"/>
      <c r="AT84" s="14"/>
      <c r="AU84" s="18"/>
    </row>
    <row r="85" spans="1:47" s="26" customFormat="1" x14ac:dyDescent="0.25">
      <c r="A85" s="32"/>
      <c r="C85" s="27"/>
      <c r="F85" s="27"/>
      <c r="I85" s="32"/>
      <c r="K85" s="27"/>
      <c r="N85" s="27"/>
      <c r="S85" s="27"/>
      <c r="V85" s="27"/>
      <c r="Y85" s="18"/>
      <c r="Z85" s="18"/>
      <c r="AA85" s="14"/>
      <c r="AB85" s="18"/>
      <c r="AC85" s="18"/>
      <c r="AD85" s="14"/>
      <c r="AE85" s="18"/>
      <c r="AF85" s="18"/>
      <c r="AG85" s="18"/>
      <c r="AH85" s="18"/>
      <c r="AI85" s="14"/>
      <c r="AJ85" s="18"/>
      <c r="AK85" s="18"/>
      <c r="AL85" s="14"/>
      <c r="AM85" s="18"/>
      <c r="AN85" s="18"/>
      <c r="AO85" s="18"/>
      <c r="AP85" s="18"/>
      <c r="AQ85" s="14"/>
      <c r="AR85" s="18"/>
      <c r="AS85" s="18"/>
      <c r="AT85" s="14"/>
      <c r="AU85" s="18"/>
    </row>
    <row r="86" spans="1:47" s="26" customFormat="1" x14ac:dyDescent="0.25">
      <c r="A86" s="32"/>
      <c r="C86" s="27"/>
      <c r="F86" s="27"/>
      <c r="I86" s="32"/>
      <c r="K86" s="27"/>
      <c r="N86" s="27"/>
      <c r="S86" s="27"/>
      <c r="V86" s="27"/>
      <c r="Y86" s="18"/>
      <c r="Z86" s="18"/>
      <c r="AA86" s="14"/>
      <c r="AB86" s="18"/>
      <c r="AC86" s="18"/>
      <c r="AD86" s="14"/>
      <c r="AE86" s="18"/>
      <c r="AF86" s="18"/>
      <c r="AG86" s="18"/>
      <c r="AH86" s="18"/>
      <c r="AI86" s="14"/>
      <c r="AJ86" s="18"/>
      <c r="AK86" s="18"/>
      <c r="AL86" s="14"/>
      <c r="AM86" s="18"/>
      <c r="AN86" s="18"/>
      <c r="AO86" s="18"/>
      <c r="AP86" s="18"/>
      <c r="AQ86" s="14"/>
      <c r="AR86" s="18"/>
      <c r="AS86" s="18"/>
      <c r="AT86" s="14"/>
      <c r="AU86" s="18"/>
    </row>
    <row r="87" spans="1:47" s="26" customFormat="1" x14ac:dyDescent="0.25">
      <c r="A87" s="32"/>
      <c r="C87" s="27"/>
      <c r="F87" s="27"/>
      <c r="I87" s="32"/>
      <c r="K87" s="27"/>
      <c r="N87" s="27"/>
      <c r="S87" s="27"/>
      <c r="V87" s="27"/>
      <c r="Y87" s="18"/>
      <c r="Z87" s="18"/>
      <c r="AA87" s="14"/>
      <c r="AB87" s="18"/>
      <c r="AC87" s="18"/>
      <c r="AD87" s="14"/>
      <c r="AE87" s="18"/>
      <c r="AF87" s="18"/>
      <c r="AG87" s="18"/>
      <c r="AH87" s="18"/>
      <c r="AI87" s="14"/>
      <c r="AJ87" s="18"/>
      <c r="AK87" s="18"/>
      <c r="AL87" s="14"/>
      <c r="AM87" s="18"/>
      <c r="AN87" s="18"/>
      <c r="AO87" s="18"/>
      <c r="AP87" s="18"/>
      <c r="AQ87" s="14"/>
      <c r="AR87" s="18"/>
      <c r="AS87" s="18"/>
      <c r="AT87" s="14"/>
      <c r="AU87" s="18"/>
    </row>
    <row r="88" spans="1:47" s="26" customFormat="1" x14ac:dyDescent="0.25">
      <c r="A88" s="32"/>
      <c r="C88" s="27"/>
      <c r="F88" s="27"/>
      <c r="I88" s="32"/>
      <c r="K88" s="27"/>
      <c r="N88" s="27"/>
      <c r="S88" s="27"/>
      <c r="V88" s="27"/>
      <c r="Y88" s="18"/>
      <c r="Z88" s="18"/>
      <c r="AA88" s="14"/>
      <c r="AB88" s="18"/>
      <c r="AC88" s="18"/>
      <c r="AD88" s="14"/>
      <c r="AE88" s="18"/>
      <c r="AF88" s="18"/>
      <c r="AG88" s="18"/>
      <c r="AH88" s="18"/>
      <c r="AI88" s="14"/>
      <c r="AJ88" s="18"/>
      <c r="AK88" s="18"/>
      <c r="AL88" s="14"/>
      <c r="AM88" s="18"/>
      <c r="AN88" s="18"/>
      <c r="AO88" s="18"/>
      <c r="AP88" s="18"/>
      <c r="AQ88" s="14"/>
      <c r="AR88" s="18"/>
      <c r="AS88" s="18"/>
      <c r="AT88" s="14"/>
      <c r="AU88" s="18"/>
    </row>
    <row r="89" spans="1:47" s="26" customFormat="1" x14ac:dyDescent="0.25">
      <c r="A89" s="32"/>
      <c r="C89" s="27"/>
      <c r="F89" s="27"/>
      <c r="I89" s="32"/>
      <c r="K89" s="27"/>
      <c r="N89" s="27"/>
      <c r="S89" s="27"/>
      <c r="V89" s="27"/>
      <c r="Y89" s="18"/>
      <c r="Z89" s="18"/>
      <c r="AA89" s="14"/>
      <c r="AB89" s="18"/>
      <c r="AC89" s="18"/>
      <c r="AD89" s="14"/>
      <c r="AE89" s="18"/>
      <c r="AF89" s="18"/>
      <c r="AG89" s="18"/>
      <c r="AH89" s="18"/>
      <c r="AI89" s="14"/>
      <c r="AJ89" s="18"/>
      <c r="AK89" s="18"/>
      <c r="AL89" s="14"/>
      <c r="AM89" s="18"/>
      <c r="AN89" s="18"/>
      <c r="AO89" s="18"/>
      <c r="AP89" s="18"/>
      <c r="AQ89" s="14"/>
      <c r="AR89" s="18"/>
      <c r="AS89" s="18"/>
      <c r="AT89" s="14"/>
      <c r="AU89" s="18"/>
    </row>
    <row r="90" spans="1:47" s="26" customFormat="1" x14ac:dyDescent="0.25">
      <c r="A90" s="32"/>
      <c r="C90" s="27"/>
      <c r="F90" s="27"/>
      <c r="I90" s="32"/>
      <c r="K90" s="27"/>
      <c r="N90" s="27"/>
      <c r="S90" s="27"/>
      <c r="V90" s="27"/>
      <c r="Y90" s="18"/>
      <c r="Z90" s="18"/>
      <c r="AA90" s="14"/>
      <c r="AB90" s="18"/>
      <c r="AC90" s="18"/>
      <c r="AD90" s="14"/>
      <c r="AE90" s="18"/>
      <c r="AF90" s="18"/>
      <c r="AG90" s="18"/>
      <c r="AH90" s="18"/>
      <c r="AI90" s="14"/>
      <c r="AJ90" s="18"/>
      <c r="AK90" s="18"/>
      <c r="AL90" s="14"/>
      <c r="AM90" s="18"/>
      <c r="AN90" s="18"/>
      <c r="AO90" s="18"/>
      <c r="AP90" s="18"/>
      <c r="AQ90" s="14"/>
      <c r="AR90" s="18"/>
      <c r="AS90" s="18"/>
      <c r="AT90" s="14"/>
      <c r="AU90" s="18"/>
    </row>
    <row r="91" spans="1:47" s="26" customFormat="1" x14ac:dyDescent="0.25">
      <c r="C91" s="27"/>
      <c r="F91" s="27"/>
      <c r="K91" s="27"/>
      <c r="N91" s="27"/>
      <c r="S91" s="27"/>
      <c r="V91" s="27"/>
      <c r="Y91" s="18"/>
      <c r="Z91" s="18"/>
      <c r="AA91" s="14"/>
      <c r="AB91" s="18"/>
      <c r="AC91" s="18"/>
      <c r="AD91" s="14"/>
      <c r="AE91" s="18"/>
      <c r="AF91" s="18"/>
      <c r="AG91" s="18"/>
      <c r="AH91" s="18"/>
      <c r="AI91" s="14"/>
      <c r="AJ91" s="18"/>
      <c r="AK91" s="18"/>
      <c r="AL91" s="14"/>
      <c r="AM91" s="18"/>
      <c r="AN91" s="18"/>
      <c r="AO91" s="18"/>
      <c r="AP91" s="18"/>
      <c r="AQ91" s="14"/>
      <c r="AR91" s="18"/>
      <c r="AS91" s="18"/>
      <c r="AT91" s="14"/>
      <c r="AU91" s="18"/>
    </row>
    <row r="92" spans="1:47" s="18" customFormat="1" x14ac:dyDescent="0.25">
      <c r="B92" s="34"/>
      <c r="C92" s="34"/>
      <c r="D92" s="34"/>
      <c r="E92" s="34"/>
      <c r="F92" s="34"/>
      <c r="G92" s="34"/>
      <c r="K92" s="14"/>
      <c r="N92" s="14"/>
      <c r="S92" s="14"/>
      <c r="V92" s="14"/>
      <c r="AA92" s="14"/>
      <c r="AD92" s="14"/>
      <c r="AI92" s="14"/>
      <c r="AL92" s="14"/>
      <c r="AQ92" s="14"/>
      <c r="AT92" s="14"/>
    </row>
    <row r="93" spans="1:47" s="18" customFormat="1" x14ac:dyDescent="0.25">
      <c r="A93" s="19"/>
      <c r="B93" s="20"/>
      <c r="C93" s="21"/>
      <c r="D93" s="20"/>
      <c r="E93" s="20"/>
      <c r="F93" s="21"/>
      <c r="G93" s="20"/>
      <c r="K93" s="14"/>
      <c r="N93" s="14"/>
      <c r="S93" s="14"/>
      <c r="V93" s="14"/>
      <c r="Y93" s="23"/>
      <c r="Z93" s="23"/>
      <c r="AA93" s="24"/>
      <c r="AB93" s="23"/>
      <c r="AC93" s="23"/>
      <c r="AD93" s="24"/>
      <c r="AE93" s="23"/>
      <c r="AF93" s="23"/>
      <c r="AG93" s="23"/>
      <c r="AH93" s="23"/>
      <c r="AI93" s="24"/>
      <c r="AJ93" s="23"/>
      <c r="AK93" s="23"/>
      <c r="AL93" s="24"/>
      <c r="AM93" s="23"/>
      <c r="AN93" s="23"/>
      <c r="AO93" s="23"/>
      <c r="AP93" s="23"/>
      <c r="AQ93" s="24"/>
      <c r="AR93" s="23"/>
      <c r="AS93" s="23"/>
      <c r="AT93" s="24"/>
      <c r="AU93" s="23"/>
    </row>
    <row r="94" spans="1:47" s="18" customFormat="1" x14ac:dyDescent="0.25">
      <c r="C94" s="14"/>
      <c r="F94" s="14"/>
      <c r="K94" s="14"/>
      <c r="N94" s="14"/>
      <c r="S94" s="14"/>
      <c r="V94" s="14"/>
      <c r="AA94" s="14"/>
      <c r="AD94" s="14"/>
      <c r="AI94" s="14"/>
      <c r="AL94" s="14"/>
      <c r="AQ94" s="14"/>
      <c r="AT94" s="14"/>
    </row>
    <row r="95" spans="1:47" s="18" customFormat="1" x14ac:dyDescent="0.25">
      <c r="C95" s="14"/>
      <c r="F95" s="14"/>
      <c r="K95" s="14"/>
      <c r="N95" s="14"/>
      <c r="S95" s="14"/>
      <c r="V95" s="14"/>
      <c r="Y95" s="19"/>
      <c r="Z95" s="19"/>
      <c r="AA95" s="25"/>
      <c r="AB95" s="19"/>
      <c r="AC95" s="19"/>
      <c r="AD95" s="25"/>
      <c r="AE95" s="19"/>
      <c r="AG95" s="19"/>
      <c r="AH95" s="19"/>
      <c r="AI95" s="25"/>
      <c r="AJ95" s="19"/>
      <c r="AK95" s="19"/>
      <c r="AL95" s="25"/>
      <c r="AM95" s="19"/>
    </row>
    <row r="96" spans="1:47" s="18" customFormat="1" x14ac:dyDescent="0.25">
      <c r="C96" s="14"/>
      <c r="F96" s="14"/>
      <c r="K96" s="14"/>
      <c r="N96" s="14"/>
      <c r="S96" s="14"/>
      <c r="V96" s="14"/>
    </row>
    <row r="97" spans="3:47" s="18" customFormat="1" x14ac:dyDescent="0.25">
      <c r="C97" s="14"/>
      <c r="F97" s="14"/>
      <c r="K97" s="14"/>
      <c r="N97" s="14"/>
      <c r="S97" s="14"/>
      <c r="V97" s="14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</row>
    <row r="98" spans="3:47" s="18" customFormat="1" x14ac:dyDescent="0.25">
      <c r="C98" s="14"/>
      <c r="F98" s="14"/>
      <c r="K98" s="14"/>
      <c r="N98" s="14"/>
      <c r="S98" s="14"/>
      <c r="V98" s="14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</row>
    <row r="99" spans="3:47" s="18" customFormat="1" x14ac:dyDescent="0.25">
      <c r="C99" s="14"/>
      <c r="F99" s="14"/>
      <c r="K99" s="14"/>
      <c r="N99" s="14"/>
      <c r="S99" s="14"/>
      <c r="V99" s="14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</row>
    <row r="100" spans="3:47" s="18" customFormat="1" x14ac:dyDescent="0.25">
      <c r="C100" s="14"/>
      <c r="F100" s="14"/>
      <c r="K100" s="14"/>
      <c r="N100" s="14"/>
      <c r="S100" s="14"/>
      <c r="V100" s="14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</row>
    <row r="101" spans="3:47" s="18" customFormat="1" x14ac:dyDescent="0.25">
      <c r="C101" s="14"/>
      <c r="F101" s="14"/>
      <c r="K101" s="14"/>
      <c r="N101" s="14"/>
      <c r="S101" s="14"/>
      <c r="V101" s="14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</row>
    <row r="102" spans="3:47" s="18" customFormat="1" x14ac:dyDescent="0.25">
      <c r="C102" s="14"/>
      <c r="F102" s="14"/>
      <c r="K102" s="14"/>
      <c r="N102" s="14"/>
      <c r="S102" s="14"/>
      <c r="V102" s="14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</row>
    <row r="103" spans="3:47" s="18" customFormat="1" x14ac:dyDescent="0.25">
      <c r="C103" s="14"/>
      <c r="F103" s="14"/>
      <c r="K103" s="14"/>
      <c r="N103" s="14"/>
      <c r="S103" s="14"/>
      <c r="V103" s="14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</row>
    <row r="104" spans="3:47" s="18" customFormat="1" x14ac:dyDescent="0.25">
      <c r="C104" s="14"/>
      <c r="F104" s="14"/>
      <c r="K104" s="14"/>
      <c r="N104" s="14"/>
      <c r="S104" s="14"/>
      <c r="V104" s="1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</row>
    <row r="105" spans="3:47" s="18" customFormat="1" x14ac:dyDescent="0.25">
      <c r="C105" s="14"/>
      <c r="F105" s="14"/>
      <c r="K105" s="14"/>
      <c r="N105" s="14"/>
      <c r="S105" s="14"/>
      <c r="V105" s="14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</row>
    <row r="106" spans="3:47" s="18" customFormat="1" x14ac:dyDescent="0.25">
      <c r="C106" s="14"/>
      <c r="F106" s="14"/>
      <c r="K106" s="14"/>
      <c r="N106" s="14"/>
      <c r="S106" s="14"/>
      <c r="V106" s="14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</row>
    <row r="107" spans="3:47" s="18" customFormat="1" x14ac:dyDescent="0.25">
      <c r="C107" s="14"/>
      <c r="F107" s="14"/>
      <c r="K107" s="14"/>
      <c r="N107" s="14"/>
      <c r="S107" s="14"/>
      <c r="V107" s="14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</row>
    <row r="108" spans="3:47" s="18" customFormat="1" x14ac:dyDescent="0.25">
      <c r="C108" s="14"/>
      <c r="F108" s="14"/>
      <c r="K108" s="14"/>
      <c r="N108" s="14"/>
      <c r="S108" s="14"/>
      <c r="V108" s="14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</row>
  </sheetData>
  <mergeCells count="58">
    <mergeCell ref="Z78:AB78"/>
    <mergeCell ref="AC78:AE78"/>
    <mergeCell ref="AH78:AJ78"/>
    <mergeCell ref="AK78:AM78"/>
    <mergeCell ref="AS40:AU40"/>
    <mergeCell ref="Z59:AB59"/>
    <mergeCell ref="AC59:AE59"/>
    <mergeCell ref="AH59:AJ59"/>
    <mergeCell ref="AK59:AM59"/>
    <mergeCell ref="AP59:AR59"/>
    <mergeCell ref="AS59:AU59"/>
    <mergeCell ref="Z40:AB40"/>
    <mergeCell ref="AC40:AE40"/>
    <mergeCell ref="AH40:AJ40"/>
    <mergeCell ref="AK40:AM40"/>
    <mergeCell ref="AP40:AR40"/>
    <mergeCell ref="AS2:AU2"/>
    <mergeCell ref="Z21:AB21"/>
    <mergeCell ref="AC21:AE21"/>
    <mergeCell ref="AH21:AJ21"/>
    <mergeCell ref="AK21:AM21"/>
    <mergeCell ref="AP21:AR21"/>
    <mergeCell ref="AS21:AU21"/>
    <mergeCell ref="Z2:AB2"/>
    <mergeCell ref="AC2:AE2"/>
    <mergeCell ref="AH2:AJ2"/>
    <mergeCell ref="AK2:AM2"/>
    <mergeCell ref="AP2:AR2"/>
    <mergeCell ref="B2:D2"/>
    <mergeCell ref="E2:G2"/>
    <mergeCell ref="B20:D20"/>
    <mergeCell ref="E20:G20"/>
    <mergeCell ref="B38:D38"/>
    <mergeCell ref="E38:G38"/>
    <mergeCell ref="J2:L2"/>
    <mergeCell ref="M2:O2"/>
    <mergeCell ref="J20:L20"/>
    <mergeCell ref="M20:O20"/>
    <mergeCell ref="J38:L38"/>
    <mergeCell ref="M38:O38"/>
    <mergeCell ref="R2:T2"/>
    <mergeCell ref="U2:W2"/>
    <mergeCell ref="R20:T20"/>
    <mergeCell ref="U20:W20"/>
    <mergeCell ref="R38:T38"/>
    <mergeCell ref="U38:W38"/>
    <mergeCell ref="R56:T56"/>
    <mergeCell ref="U56:W56"/>
    <mergeCell ref="B92:D92"/>
    <mergeCell ref="E92:G92"/>
    <mergeCell ref="J56:L56"/>
    <mergeCell ref="M56:O56"/>
    <mergeCell ref="J74:L74"/>
    <mergeCell ref="M74:O74"/>
    <mergeCell ref="B56:D56"/>
    <mergeCell ref="E56:G56"/>
    <mergeCell ref="B74:D74"/>
    <mergeCell ref="E74:G74"/>
  </mergeCells>
  <conditionalFormatting sqref="AA4:AA19 AA23:AA38 AD4:AD19 AD23:AD38 AA42:AA57 AD42:AD57 AA61:AA76 AD61:AD76 AA80:AA95 AD80:AD95">
    <cfRule type="cellIs" dxfId="4" priority="5" operator="greaterThan">
      <formula>5</formula>
    </cfRule>
  </conditionalFormatting>
  <conditionalFormatting sqref="AI4:AI19 AL4:AL19 AI23:AI38 AL23:AL38 AI42:AI57 AL42:AL57 AI61:AI76 AL61:AL76 AI80:AI95 AL80:AL95">
    <cfRule type="cellIs" dxfId="3" priority="4" operator="greaterThan">
      <formula>5</formula>
    </cfRule>
  </conditionalFormatting>
  <conditionalFormatting sqref="AQ4:AQ19 AT4:AT19 AQ61:AQ76 AT61:AT76">
    <cfRule type="cellIs" dxfId="2" priority="3" operator="greaterThan">
      <formula>5</formula>
    </cfRule>
  </conditionalFormatting>
  <conditionalFormatting sqref="AQ42:AQ57 AT42:AT57">
    <cfRule type="cellIs" dxfId="1" priority="1" operator="greaterThan">
      <formula>5</formula>
    </cfRule>
  </conditionalFormatting>
  <conditionalFormatting sqref="AQ23:AQ38 AT23:AT38">
    <cfRule type="cellIs" dxfId="0" priority="2" operator="greaterThan">
      <formula>5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Descriptives-Dichotomous &amp; miss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2018-11-17T20:33:21Z</dcterms:modified>
</cp:coreProperties>
</file>