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ab-Knepper\Knepper_Lab\Depot - DCT transcriptome\"/>
    </mc:Choice>
  </mc:AlternateContent>
  <xr:revisionPtr revIDLastSave="0" documentId="13_ncr:40009_{B85C2796-8A62-423F-AAC5-91A88BCAE1A3}" xr6:coauthVersionLast="45" xr6:coauthVersionMax="45" xr10:uidLastSave="{00000000-0000-0000-0000-000000000000}"/>
  <bookViews>
    <workbookView xWindow="-110" yWindow="-110" windowWidth="19420" windowHeight="10420" tabRatio="766" activeTab="4"/>
  </bookViews>
  <sheets>
    <sheet name="Readme" sheetId="4" r:id="rId1"/>
    <sheet name="Raw_Exon_counts" sheetId="1" r:id="rId2"/>
    <sheet name="1. Normalized to exon length" sheetId="3" r:id="rId3"/>
    <sheet name="2. Normalized to reference exon" sheetId="2" r:id="rId4"/>
    <sheet name="3. filtered" sheetId="5" r:id="rId5"/>
  </sheets>
  <definedNames>
    <definedName name="_xlchart.v1.0" hidden="1">'3. filtered'!$G$14</definedName>
    <definedName name="_xlchart.v1.1" hidden="1">'3. filtered'!$G$15</definedName>
    <definedName name="_xlchart.v1.10" hidden="1">'3. filtered'!$G$13</definedName>
    <definedName name="_xlchart.v1.11" hidden="1">'3. filtered'!$G$14</definedName>
    <definedName name="_xlchart.v1.12" hidden="1">'3. filtered'!$G$15</definedName>
    <definedName name="_xlchart.v1.13" hidden="1">'3. filtered'!$H$11:$CP$11</definedName>
    <definedName name="_xlchart.v1.14" hidden="1">'3. filtered'!$H$12:$CP$12</definedName>
    <definedName name="_xlchart.v1.15" hidden="1">'3. filtered'!$H$13:$CP$13</definedName>
    <definedName name="_xlchart.v1.16" hidden="1">'3. filtered'!$H$14:$CP$14</definedName>
    <definedName name="_xlchart.v1.17" hidden="1">'3. filtered'!$H$15:$CP$15</definedName>
    <definedName name="_xlchart.v1.18" hidden="1">'3. filtered'!$G$16</definedName>
    <definedName name="_xlchart.v1.19" hidden="1">'3. filtered'!$G$17</definedName>
    <definedName name="_xlchart.v1.2" hidden="1">'3. filtered'!$G$16</definedName>
    <definedName name="_xlchart.v1.20" hidden="1">'3. filtered'!$G$18</definedName>
    <definedName name="_xlchart.v1.21" hidden="1">'3. filtered'!$G$19</definedName>
    <definedName name="_xlchart.v1.22" hidden="1">'3. filtered'!$H$11:$CP$11</definedName>
    <definedName name="_xlchart.v1.23" hidden="1">'3. filtered'!$H$16:$CP$16</definedName>
    <definedName name="_xlchart.v1.24" hidden="1">'3. filtered'!$H$17:$CP$17</definedName>
    <definedName name="_xlchart.v1.25" hidden="1">'3. filtered'!$H$18:$CP$18</definedName>
    <definedName name="_xlchart.v1.26" hidden="1">'3. filtered'!$H$19:$CP$19</definedName>
    <definedName name="_xlchart.v1.27" hidden="1">'3. filtered'!$G$12</definedName>
    <definedName name="_xlchart.v1.28" hidden="1">'3. filtered'!$G$13</definedName>
    <definedName name="_xlchart.v1.29" hidden="1">'3. filtered'!$G$14</definedName>
    <definedName name="_xlchart.v1.3" hidden="1">'3. filtered'!$G$17</definedName>
    <definedName name="_xlchart.v1.30" hidden="1">'3. filtered'!$H$11:$CP$11</definedName>
    <definedName name="_xlchart.v1.31" hidden="1">'3. filtered'!$H$11:$CR$11</definedName>
    <definedName name="_xlchart.v1.32" hidden="1">'3. filtered'!$H$12:$CP$12</definedName>
    <definedName name="_xlchart.v1.33" hidden="1">'3. filtered'!$H$12:$CR$12</definedName>
    <definedName name="_xlchart.v1.34" hidden="1">'3. filtered'!$H$13:$CP$13</definedName>
    <definedName name="_xlchart.v1.35" hidden="1">'3. filtered'!$H$13:$CR$13</definedName>
    <definedName name="_xlchart.v1.36" hidden="1">'3. filtered'!$I$11:$CQ$11</definedName>
    <definedName name="_xlchart.v1.37" hidden="1">'3. filtered'!$I$13:$CQ$13</definedName>
    <definedName name="_xlchart.v1.38" hidden="1">'3. filtered'!$I$14:$CQ$14</definedName>
    <definedName name="_xlchart.v1.39" hidden="1">'3. filtered'!$J$11:$CR$11</definedName>
    <definedName name="_xlchart.v1.4" hidden="1">'3. filtered'!$H$11:$CP$11</definedName>
    <definedName name="_xlchart.v1.40" hidden="1">'3. filtered'!$J$12:$CR$12</definedName>
    <definedName name="_xlchart.v1.41" hidden="1">'3. filtered'!$J$13:$CR$13</definedName>
    <definedName name="_xlchart.v1.42" hidden="1">'3. filtered'!$K$11:$CS$11</definedName>
    <definedName name="_xlchart.v1.43" hidden="1">'3. filtered'!$K$13:$CS$13</definedName>
    <definedName name="_xlchart.v1.44" hidden="1">'3. filtered'!$K$14:$CS$14</definedName>
    <definedName name="_xlchart.v1.45" hidden="1">'3. filtered'!$N$11:$CV$11</definedName>
    <definedName name="_xlchart.v1.46" hidden="1">'3. filtered'!$N$13:$CV$13</definedName>
    <definedName name="_xlchart.v1.47" hidden="1">'3. filtered'!$N$14:$CV$14</definedName>
    <definedName name="_xlchart.v1.48" hidden="1">'3. filtered'!$G$14</definedName>
    <definedName name="_xlchart.v1.49" hidden="1">'3. filtered'!$G$15</definedName>
    <definedName name="_xlchart.v1.5" hidden="1">'3. filtered'!$H$14:$CP$14</definedName>
    <definedName name="_xlchart.v1.50" hidden="1">'3. filtered'!$G$16</definedName>
    <definedName name="_xlchart.v1.51" hidden="1">'3. filtered'!$G$17</definedName>
    <definedName name="_xlchart.v1.52" hidden="1">'3. filtered'!$H$11:$CP$11</definedName>
    <definedName name="_xlchart.v1.53" hidden="1">'3. filtered'!$H$14:$CP$14</definedName>
    <definedName name="_xlchart.v1.54" hidden="1">'3. filtered'!$H$15:$CP$15</definedName>
    <definedName name="_xlchart.v1.55" hidden="1">'3. filtered'!$H$16:$CP$16</definedName>
    <definedName name="_xlchart.v1.56" hidden="1">'3. filtered'!$H$17:$CP$17</definedName>
    <definedName name="_xlchart.v1.6" hidden="1">'3. filtered'!$H$15:$CP$15</definedName>
    <definedName name="_xlchart.v1.7" hidden="1">'3. filtered'!$H$16:$CP$16</definedName>
    <definedName name="_xlchart.v1.8" hidden="1">'3. filtered'!$H$17:$CP$17</definedName>
    <definedName name="_xlchart.v1.9" hidden="1">'3. filtered'!$G$12</definedName>
  </definedNames>
  <calcPr calcId="0"/>
</workbook>
</file>

<file path=xl/calcChain.xml><?xml version="1.0" encoding="utf-8"?>
<calcChain xmlns="http://schemas.openxmlformats.org/spreadsheetml/2006/main">
  <c r="H19" i="2" l="1"/>
  <c r="G18" i="2"/>
  <c r="G19" i="3"/>
  <c r="H18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G25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G24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G23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G22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G21" i="2"/>
  <c r="I20" i="2"/>
  <c r="H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G20" i="2"/>
  <c r="J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G19" i="2"/>
  <c r="I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O30" i="3"/>
  <c r="O29" i="3"/>
  <c r="O28" i="3"/>
  <c r="O27" i="3"/>
  <c r="O26" i="3"/>
  <c r="O25" i="3"/>
  <c r="O24" i="3"/>
  <c r="O23" i="3"/>
  <c r="O22" i="3"/>
  <c r="O21" i="3"/>
  <c r="O20" i="3"/>
  <c r="O19" i="3"/>
  <c r="H30" i="3"/>
  <c r="I30" i="3"/>
  <c r="J30" i="3"/>
  <c r="K30" i="3"/>
  <c r="L30" i="3"/>
  <c r="M30" i="3"/>
  <c r="N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G30" i="3"/>
  <c r="H29" i="3"/>
  <c r="I29" i="3"/>
  <c r="J29" i="3"/>
  <c r="K29" i="3"/>
  <c r="L29" i="3"/>
  <c r="M29" i="3"/>
  <c r="N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G29" i="3"/>
  <c r="H28" i="3"/>
  <c r="I28" i="3"/>
  <c r="J28" i="3"/>
  <c r="K28" i="3"/>
  <c r="L28" i="3"/>
  <c r="M28" i="3"/>
  <c r="N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G28" i="3"/>
  <c r="G27" i="3"/>
  <c r="H27" i="3"/>
  <c r="I27" i="3"/>
  <c r="J27" i="3"/>
  <c r="K27" i="3"/>
  <c r="L27" i="3"/>
  <c r="M27" i="3"/>
  <c r="N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H26" i="3"/>
  <c r="I26" i="3"/>
  <c r="J26" i="3"/>
  <c r="K26" i="3"/>
  <c r="L26" i="3"/>
  <c r="M26" i="3"/>
  <c r="N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G26" i="3"/>
  <c r="CU25" i="3"/>
  <c r="H25" i="3"/>
  <c r="I25" i="3"/>
  <c r="J25" i="3"/>
  <c r="K25" i="3"/>
  <c r="L25" i="3"/>
  <c r="M25" i="3"/>
  <c r="N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G25" i="3"/>
  <c r="CU24" i="3"/>
  <c r="H24" i="3"/>
  <c r="I24" i="3"/>
  <c r="J24" i="3"/>
  <c r="K24" i="3"/>
  <c r="L24" i="3"/>
  <c r="M24" i="3"/>
  <c r="N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G24" i="3"/>
  <c r="CU23" i="3"/>
  <c r="H23" i="3"/>
  <c r="I23" i="3"/>
  <c r="J23" i="3"/>
  <c r="K23" i="3"/>
  <c r="L23" i="3"/>
  <c r="M23" i="3"/>
  <c r="N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G23" i="3"/>
  <c r="CU22" i="3"/>
  <c r="H22" i="3"/>
  <c r="I22" i="3"/>
  <c r="J22" i="3"/>
  <c r="K22" i="3"/>
  <c r="L22" i="3"/>
  <c r="M22" i="3"/>
  <c r="N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G22" i="3"/>
  <c r="H21" i="3"/>
  <c r="I21" i="3"/>
  <c r="J21" i="3"/>
  <c r="K21" i="3"/>
  <c r="L21" i="3"/>
  <c r="M21" i="3"/>
  <c r="N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G21" i="3"/>
  <c r="H20" i="3"/>
  <c r="I20" i="3"/>
  <c r="J20" i="3"/>
  <c r="K20" i="3"/>
  <c r="L20" i="3"/>
  <c r="M20" i="3"/>
  <c r="N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G20" i="3"/>
  <c r="H19" i="3"/>
  <c r="I19" i="3"/>
  <c r="J19" i="3"/>
  <c r="K19" i="3"/>
  <c r="L19" i="3"/>
  <c r="M19" i="3"/>
  <c r="N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</calcChain>
</file>

<file path=xl/sharedStrings.xml><?xml version="1.0" encoding="utf-8"?>
<sst xmlns="http://schemas.openxmlformats.org/spreadsheetml/2006/main" count="833" uniqueCount="154">
  <si>
    <t>Chr</t>
  </si>
  <si>
    <t>Start</t>
  </si>
  <si>
    <t>End</t>
  </si>
  <si>
    <t>Strand</t>
  </si>
  <si>
    <t>Length</t>
  </si>
  <si>
    <t>m1_PTS1_a</t>
  </si>
  <si>
    <t>m1_PTS1_b</t>
  </si>
  <si>
    <t>m2_PTS1_a</t>
  </si>
  <si>
    <t>m2_PTS1_b</t>
  </si>
  <si>
    <t>m3_PTS1_a</t>
  </si>
  <si>
    <t>m1_PTS2_a</t>
  </si>
  <si>
    <t>m2_PTS2_a</t>
  </si>
  <si>
    <t>m3_PTS2_a</t>
  </si>
  <si>
    <t>m3_PTS2_b</t>
  </si>
  <si>
    <t>m4_PTS2_a</t>
  </si>
  <si>
    <t>m4_PTS2_b</t>
  </si>
  <si>
    <t>m5_PTS2_a</t>
  </si>
  <si>
    <t>m5_PTS2_b</t>
  </si>
  <si>
    <t>m1_PTS3_a</t>
  </si>
  <si>
    <t>m1_PTS3_b</t>
  </si>
  <si>
    <t>m2_PTS3_a</t>
  </si>
  <si>
    <t>m2_PTS3_b</t>
  </si>
  <si>
    <t>m3_PTS3_a</t>
  </si>
  <si>
    <t>m3_PTS3_b</t>
  </si>
  <si>
    <t>m1_DTL1_a</t>
  </si>
  <si>
    <t>m3_DTL1_a</t>
  </si>
  <si>
    <t>m3_DTL1_b</t>
  </si>
  <si>
    <t>m5_DTL1_b</t>
  </si>
  <si>
    <t>m1_DTL2_a</t>
  </si>
  <si>
    <t>m1_DTL2_b</t>
  </si>
  <si>
    <t>m2_DTL2_a</t>
  </si>
  <si>
    <t>m2_DTL2_b</t>
  </si>
  <si>
    <t>m3_DTL2_a</t>
  </si>
  <si>
    <t>m3_DTL2_b</t>
  </si>
  <si>
    <t>m3_DTL2_c</t>
  </si>
  <si>
    <t>m1_DTL3_a</t>
  </si>
  <si>
    <t>m2_DTL3_a</t>
  </si>
  <si>
    <t>m3_DTL3_a</t>
  </si>
  <si>
    <t>m3_DTL3_b</t>
  </si>
  <si>
    <t>m2_ATL_b</t>
  </si>
  <si>
    <t>m3_ATL_b</t>
  </si>
  <si>
    <t>m4_ATL_b</t>
  </si>
  <si>
    <t>m6_ATL_a</t>
  </si>
  <si>
    <t>m1_MTAL_a</t>
  </si>
  <si>
    <t>m1_MTAL_b</t>
  </si>
  <si>
    <t>m2_MTAL_a</t>
  </si>
  <si>
    <t>m2_MTAL_b</t>
  </si>
  <si>
    <t>m3_MTAL_a</t>
  </si>
  <si>
    <t>m3_MTAL_b</t>
  </si>
  <si>
    <t>m1_CTAL_a</t>
  </si>
  <si>
    <t>m2_CTAL_a</t>
  </si>
  <si>
    <t>m3_CTAL_a</t>
  </si>
  <si>
    <t>m3_CTAL_b</t>
  </si>
  <si>
    <t>m4_CTAL_a</t>
  </si>
  <si>
    <t>m4_CTAL_b</t>
  </si>
  <si>
    <t>m5_CTAL_a</t>
  </si>
  <si>
    <t>m5_CTAL_b</t>
  </si>
  <si>
    <t>m1_DCT_a</t>
  </si>
  <si>
    <t>m1_DCT_b</t>
  </si>
  <si>
    <t>m2_DCT_a</t>
  </si>
  <si>
    <t>m2_DCT_b</t>
  </si>
  <si>
    <t>m3_DCT_a</t>
  </si>
  <si>
    <t>m3_DCT_b</t>
  </si>
  <si>
    <t>m1_CNT_a</t>
  </si>
  <si>
    <t>m1_CNT_b</t>
  </si>
  <si>
    <t>m2_CNT_a</t>
  </si>
  <si>
    <t>m2_CNT_b</t>
  </si>
  <si>
    <t>m3_CNT_a</t>
  </si>
  <si>
    <t>m3_CNT_b</t>
  </si>
  <si>
    <t>m1_CCD_a</t>
  </si>
  <si>
    <t>m2_CCD_a</t>
  </si>
  <si>
    <t>m3_CCD_a</t>
  </si>
  <si>
    <t>m3_CCD_b</t>
  </si>
  <si>
    <t>m4_CCD_b</t>
  </si>
  <si>
    <t>m5_CCD_a</t>
  </si>
  <si>
    <t>m5_CCD_b</t>
  </si>
  <si>
    <t>m1_OMCD_a</t>
  </si>
  <si>
    <t>m1_OMCD_b</t>
  </si>
  <si>
    <t>m2_OMCD_b</t>
  </si>
  <si>
    <t>m3_OMCD_a</t>
  </si>
  <si>
    <t>m3_OMCD_b</t>
  </si>
  <si>
    <t>m4_OMCD_a</t>
  </si>
  <si>
    <t>m4_OMCD_b</t>
  </si>
  <si>
    <t>m1_IMCD_a</t>
  </si>
  <si>
    <t>m1_IMCD_b</t>
  </si>
  <si>
    <t>m1_IMCD_c</t>
  </si>
  <si>
    <t>m2_IMCD_a</t>
  </si>
  <si>
    <t>m2_IMCD_b</t>
  </si>
  <si>
    <t>m2_IMCD_c</t>
  </si>
  <si>
    <t>m3_IMCD_a</t>
  </si>
  <si>
    <t>m3_IMCD_b</t>
  </si>
  <si>
    <t>m3_IMCD_c</t>
  </si>
  <si>
    <t>m1_GL_a</t>
  </si>
  <si>
    <t>m1_GL_b</t>
  </si>
  <si>
    <t>m2_GL_a</t>
  </si>
  <si>
    <t>m2_GL_b</t>
  </si>
  <si>
    <t>m3_GL_a</t>
  </si>
  <si>
    <t>m3_GL_b</t>
  </si>
  <si>
    <t>Clcnkb-4</t>
  </si>
  <si>
    <t>-</t>
  </si>
  <si>
    <t>Clcnkb-4a</t>
  </si>
  <si>
    <t>Clcnkb-5</t>
  </si>
  <si>
    <t>Kcnj1-1</t>
  </si>
  <si>
    <t>+</t>
  </si>
  <si>
    <t>Kcnj1-1a</t>
  </si>
  <si>
    <t>Kcnj1-2</t>
  </si>
  <si>
    <t>Stk39-5</t>
  </si>
  <si>
    <t>Stk39-5a</t>
  </si>
  <si>
    <t>Stk39-6</t>
  </si>
  <si>
    <t>Wnk1-4</t>
  </si>
  <si>
    <t>Wnk1-4a</t>
  </si>
  <si>
    <t>Wnk1-5</t>
  </si>
  <si>
    <t>Normalized to (exon+read length)</t>
  </si>
  <si>
    <t>further normalized to reference exons</t>
  </si>
  <si>
    <t>Raw counts</t>
  </si>
  <si>
    <t>Procedures:</t>
  </si>
  <si>
    <t>The spreadsheet provides estimated exon inclusion levels for defined exonic regions.</t>
  </si>
  <si>
    <r>
      <t xml:space="preserve">1. Raw counts for defined exonic regions are calculated by </t>
    </r>
    <r>
      <rPr>
        <i/>
        <sz val="11"/>
        <color theme="1"/>
        <rFont val="Verdana"/>
        <family val="2"/>
      </rPr>
      <t>featureCounts</t>
    </r>
    <r>
      <rPr>
        <sz val="11"/>
        <color theme="1"/>
        <rFont val="Verdana"/>
        <family val="2"/>
      </rPr>
      <t xml:space="preserve"> (</t>
    </r>
    <r>
      <rPr>
        <i/>
        <sz val="11"/>
        <color theme="1"/>
        <rFont val="Verdana"/>
        <family val="2"/>
      </rPr>
      <t xml:space="preserve">subread 2.0.1, </t>
    </r>
    <r>
      <rPr>
        <sz val="11"/>
        <color theme="1"/>
        <rFont val="Verdana"/>
        <family val="2"/>
      </rPr>
      <t>on NIH Biowulf)</t>
    </r>
  </si>
  <si>
    <t>2. Raw counts are normalized to read length</t>
  </si>
  <si>
    <t>3. The values are further normalized to reference exons</t>
  </si>
  <si>
    <t>Clcnkb-4/Clcnkb-5</t>
  </si>
  <si>
    <t>Clcnkb-4a/Clcnkb-5</t>
  </si>
  <si>
    <t>Kcnj1-1/Kcnj1-2</t>
  </si>
  <si>
    <t>Kcnj1-1a/Kcnj1-2</t>
  </si>
  <si>
    <t>Stk39-5/Stk39-6</t>
  </si>
  <si>
    <t>Stk39-5a/Stk39-6</t>
  </si>
  <si>
    <t>Wnk1-4/Wnk1-5</t>
  </si>
  <si>
    <t>Wnk1-4a/Wnk1-5</t>
  </si>
  <si>
    <t>Gene_symbol</t>
  </si>
  <si>
    <t>Annotation</t>
  </si>
  <si>
    <t>PTS1</t>
  </si>
  <si>
    <t>PTS2</t>
  </si>
  <si>
    <t>PTS3</t>
  </si>
  <si>
    <t>DTL1</t>
  </si>
  <si>
    <t>DTL2</t>
  </si>
  <si>
    <t>DTL3</t>
  </si>
  <si>
    <t>ATL</t>
  </si>
  <si>
    <t>MTAL</t>
  </si>
  <si>
    <t>CTAL</t>
  </si>
  <si>
    <t>DCT</t>
  </si>
  <si>
    <t>CNT</t>
  </si>
  <si>
    <t>CCD</t>
  </si>
  <si>
    <t>OMCD</t>
  </si>
  <si>
    <t>IMCD</t>
  </si>
  <si>
    <t>Clcnkb</t>
  </si>
  <si>
    <t>chloride channel, vo...</t>
  </si>
  <si>
    <t>Kcnj1</t>
  </si>
  <si>
    <t>potassium inwardly-r...</t>
  </si>
  <si>
    <t>Wnk1</t>
  </si>
  <si>
    <t>WNK lysine deficient...</t>
  </si>
  <si>
    <t>Stk39</t>
  </si>
  <si>
    <t>serine/threonine kin...</t>
  </si>
  <si>
    <t>Mean TPM values</t>
  </si>
  <si>
    <t>if (TPM &lt;10, #N/A)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</si>
</sst>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57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sz val="8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0" fillId="0" borderId="0" xfId="0" applyAlignment="1">
      <alignment horizontal="center" vertical="center"/>
    </xf>
    <xf numFmtId="0" fontId="0" fillId="44" borderId="0" xfId="0" applyFill="1" applyAlignment="1">
      <alignment horizontal="center" vertical="center" wrapText="1"/>
    </xf>
    <xf numFmtId="0" fontId="0" fillId="44" borderId="0" xfId="0" applyFill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2" fontId="0" fillId="36" borderId="0" xfId="0" applyNumberFormat="1" applyFill="1"/>
    <xf numFmtId="2" fontId="0" fillId="37" borderId="0" xfId="0" applyNumberFormat="1" applyFill="1"/>
    <xf numFmtId="2" fontId="0" fillId="38" borderId="0" xfId="0" applyNumberFormat="1" applyFill="1"/>
    <xf numFmtId="2" fontId="0" fillId="39" borderId="0" xfId="0" applyNumberFormat="1" applyFill="1"/>
    <xf numFmtId="2" fontId="0" fillId="40" borderId="0" xfId="0" applyNumberFormat="1" applyFill="1"/>
    <xf numFmtId="2" fontId="0" fillId="41" borderId="0" xfId="0" applyNumberFormat="1" applyFill="1"/>
    <xf numFmtId="2" fontId="0" fillId="42" borderId="0" xfId="0" applyNumberFormat="1" applyFill="1"/>
    <xf numFmtId="2" fontId="0" fillId="43" borderId="0" xfId="0" applyNumberFormat="1" applyFill="1"/>
    <xf numFmtId="2" fontId="0" fillId="44" borderId="0" xfId="0" applyNumberFormat="1" applyFill="1"/>
    <xf numFmtId="2" fontId="0" fillId="0" borderId="0" xfId="0" applyNumberFormat="1"/>
    <xf numFmtId="0" fontId="0" fillId="35" borderId="0" xfId="0" applyFill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_xlchart.v1.30</cx:f>
      </cx:strDim>
      <cx:numDim type="val">
        <cx:f dir="row">_xlchart.v1.32</cx:f>
      </cx:numDim>
    </cx:data>
    <cx:data id="1">
      <cx:strDim type="cat">
        <cx:f dir="row">_xlchart.v1.30</cx:f>
      </cx:strDim>
      <cx:numDim type="val">
        <cx:f dir="row">_xlchart.v1.34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boxWhisker" uniqueId="{925BE5F8-743E-4B10-8325-6F4CB6D85E40}">
          <cx:tx>
            <cx:txData>
              <cx:f>_xlchart.v1.27</cx:f>
              <cx:v>Clcnkb-4/Clcnkb-5</cx:v>
            </cx:txData>
          </cx:tx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04F1D684-89E9-4C3A-BAD9-28FB5022DBD0}">
          <cx:tx>
            <cx:txData>
              <cx:f>_xlchart.v1.28</cx:f>
              <cx:v>Clcnkb-4a/Clcnkb-5</cx:v>
            </cx:txData>
          </cx:tx>
          <cx:dataId val="1"/>
          <cx:layoutPr>
            <cx:visibility meanLine="0" meanMarker="0" nonoutliers="0" outliers="1"/>
            <cx:statistics quartileMethod="exclusive"/>
          </cx:layoutPr>
        </cx:series>
      </cx:plotAreaRegion>
      <cx:axis id="0">
        <cx:catScaling gapWidth="1.10000002"/>
        <cx:majorGridlines>
          <cx:spPr>
            <a:ln>
              <a:solidFill>
                <a:schemeClr val="bg2">
                  <a:alpha val="50000"/>
                </a:schemeClr>
              </a:solidFill>
            </a:ln>
          </cx:spPr>
        </cx:majorGridlines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0"/>
            </a:pPr>
            <a:endParaRPr lang="en-US" sz="9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endParaRPr lang="en-US" sz="9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 w="12700">
      <a:solidFill>
        <a:schemeClr val="bg1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_xlchart.v1.13</cx:f>
      </cx:strDim>
      <cx:numDim type="val">
        <cx:f dir="row">_xlchart.v1.16</cx:f>
      </cx:numDim>
    </cx:data>
    <cx:data id="1">
      <cx:strDim type="cat">
        <cx:f dir="row">_xlchart.v1.13</cx:f>
      </cx:strDim>
      <cx:numDim type="val">
        <cx:f dir="row">_xlchart.v1.17</cx:f>
      </cx:numDim>
    </cx:data>
  </cx:chartData>
  <cx:chart>
    <cx:plotArea>
      <cx:plotAreaRegion>
        <cx:series layoutId="boxWhisker" uniqueId="{76EE8161-A7E3-44A0-9FE9-ACC40A42C6B2}">
          <cx:tx>
            <cx:txData>
              <cx:f>_xlchart.v1.11</cx:f>
              <cx:v>Kcnj1-1/Kcnj1-2</cx:v>
            </cx:txData>
          </cx:tx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1F576EFB-9151-4FA3-8114-F5DBCA054D04}">
          <cx:tx>
            <cx:txData>
              <cx:f>_xlchart.v1.12</cx:f>
              <cx:v>Kcnj1-1a/Kcnj1-2</cx:v>
            </cx:txData>
          </cx:tx>
          <cx:dataId val="1"/>
          <cx:layoutPr>
            <cx:visibility meanLine="0" meanMarker="0" nonoutliers="0" outliers="1"/>
            <cx:statistics quartileMethod="exclusive"/>
          </cx:layoutPr>
        </cx:series>
      </cx:plotAreaRegion>
      <cx:axis id="0">
        <cx:catScaling gapWidth="1.10000002"/>
        <cx:majorGridlines>
          <cx:spPr>
            <a:ln>
              <a:solidFill>
                <a:schemeClr val="bg2">
                  <a:alpha val="50000"/>
                </a:schemeClr>
              </a:solidFill>
            </a:ln>
          </cx:spPr>
        </cx:majorGridlines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ckLabels/>
        <cx:numFmt formatCode="#,##0.00" sourceLinked="0"/>
        <cx:spPr>
          <a:ln w="12700">
            <a:solidFill>
              <a:schemeClr val="tx1"/>
            </a:solidFill>
          </a:ln>
        </cx:sp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endParaRPr lang="en-US" sz="9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_xlchart.v1.52</cx:f>
      </cx:strDim>
      <cx:numDim type="val">
        <cx:f dir="row">_xlchart.v1.55</cx:f>
      </cx:numDim>
    </cx:data>
    <cx:data id="1">
      <cx:strDim type="cat">
        <cx:f dir="row">_xlchart.v1.52</cx:f>
      </cx:strDim>
      <cx:numDim type="val">
        <cx:f dir="row">_xlchart.v1.56</cx:f>
      </cx:numDim>
    </cx:data>
  </cx:chartData>
  <cx:chart>
    <cx:plotArea>
      <cx:plotAreaRegion>
        <cx:series layoutId="boxWhisker" uniqueId="{C070B792-E390-47F3-9AC7-061F95D57552}">
          <cx:tx>
            <cx:txData>
              <cx:f>_xlchart.v1.50</cx:f>
              <cx:v>Stk39-5/Stk39-6</cx:v>
            </cx:txData>
          </cx:tx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73263BB7-3E34-45C4-9C83-03E584170E43}">
          <cx:tx>
            <cx:txData>
              <cx:f>_xlchart.v1.51</cx:f>
              <cx:v>Stk39-5a/Stk39-6</cx:v>
            </cx:txData>
          </cx:tx>
          <cx:dataId val="1"/>
          <cx:layoutPr>
            <cx:visibility meanLine="0" meanMarker="0" nonoutliers="0" outliers="1"/>
            <cx:statistics quartileMethod="exclusive"/>
          </cx:layoutPr>
        </cx:series>
      </cx:plotAreaRegion>
      <cx:axis id="0">
        <cx:catScaling gapWidth="1.10000002"/>
        <cx:majorGridlines>
          <cx:spPr>
            <a:ln>
              <a:solidFill>
                <a:schemeClr val="bg2">
                  <a:alpha val="50000"/>
                </a:schemeClr>
              </a:solidFill>
            </a:ln>
          </cx:spPr>
        </cx:majorGridlines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ckLabels/>
        <cx:numFmt formatCode="#,##0.00" sourceLinked="0"/>
        <cx:spPr>
          <a:ln w="12700">
            <a:solidFill>
              <a:schemeClr val="tx1"/>
            </a:solidFill>
          </a:ln>
        </cx:sp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endParaRPr lang="en-US" sz="9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 w="12700">
      <a:solidFill>
        <a:schemeClr val="bg1"/>
      </a:solidFill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_xlchart.v1.22</cx:f>
      </cx:strDim>
      <cx:numDim type="val">
        <cx:f dir="row">_xlchart.v1.25</cx:f>
      </cx:numDim>
    </cx:data>
    <cx:data id="1">
      <cx:strDim type="cat">
        <cx:f dir="row">_xlchart.v1.22</cx:f>
      </cx:strDim>
      <cx:numDim type="val">
        <cx:f dir="row">_xlchart.v1.26</cx:f>
      </cx:numDim>
    </cx:data>
  </cx:chartData>
  <cx:chart>
    <cx:plotArea>
      <cx:plotAreaRegion>
        <cx:series layoutId="boxWhisker" uniqueId="{0C66D142-8DB5-497F-B4E0-EAA51CC134BA}">
          <cx:tx>
            <cx:txData>
              <cx:f>_xlchart.v1.20</cx:f>
              <cx:v>Wnk1-4/Wnk1-5</cx:v>
            </cx:txData>
          </cx:tx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8AEC3591-FD18-4376-9E9C-EA27779C6F37}">
          <cx:tx>
            <cx:txData>
              <cx:f>_xlchart.v1.21</cx:f>
              <cx:v>Wnk1-4a/Wnk1-5</cx:v>
            </cx:txData>
          </cx:tx>
          <cx:dataId val="1"/>
          <cx:layoutPr>
            <cx:visibility meanLine="0" meanMarker="0" nonoutliers="0" outliers="1"/>
            <cx:statistics quartileMethod="exclusive"/>
          </cx:layoutPr>
        </cx:series>
      </cx:plotAreaRegion>
      <cx:axis id="0">
        <cx:catScaling gapWidth="1.10000002"/>
        <cx:majorGridlines>
          <cx:spPr>
            <a:ln>
              <a:solidFill>
                <a:schemeClr val="bg2">
                  <a:alpha val="50000"/>
                </a:schemeClr>
              </a:solidFill>
            </a:ln>
          </cx:spPr>
        </cx:majorGridlines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ckLabels/>
        <cx:spPr>
          <a:ln w="12700">
            <a:solidFill>
              <a:schemeClr val="tx1"/>
            </a:solidFill>
          </a:ln>
        </cx:sp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endParaRPr lang="en-US" sz="9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4618</xdr:colOff>
      <xdr:row>20</xdr:row>
      <xdr:rowOff>73025</xdr:rowOff>
    </xdr:from>
    <xdr:to>
      <xdr:col>1</xdr:col>
      <xdr:colOff>615247</xdr:colOff>
      <xdr:row>36</xdr:row>
      <xdr:rowOff>68984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422974CE-D0DA-40E3-8D42-4A1C81DE70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18" y="4035425"/>
              <a:ext cx="2617229" cy="273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679079</xdr:colOff>
      <xdr:row>20</xdr:row>
      <xdr:rowOff>75453</xdr:rowOff>
    </xdr:from>
    <xdr:to>
      <xdr:col>5</xdr:col>
      <xdr:colOff>45107</xdr:colOff>
      <xdr:row>36</xdr:row>
      <xdr:rowOff>71039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AE0D7F3D-173A-4ABB-89E8-DEAFC979D5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85679" y="4037853"/>
              <a:ext cx="2617228" cy="2738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133350</xdr:colOff>
      <xdr:row>20</xdr:row>
      <xdr:rowOff>76201</xdr:rowOff>
    </xdr:from>
    <xdr:to>
      <xdr:col>8</xdr:col>
      <xdr:colOff>313296</xdr:colOff>
      <xdr:row>36</xdr:row>
      <xdr:rowOff>72160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DA4212A3-96DD-4626-93ED-C04AA9EA7E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91150" y="4038601"/>
              <a:ext cx="2618346" cy="273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384378</xdr:colOff>
      <xdr:row>20</xdr:row>
      <xdr:rowOff>70971</xdr:rowOff>
    </xdr:from>
    <xdr:to>
      <xdr:col>11</xdr:col>
      <xdr:colOff>565150</xdr:colOff>
      <xdr:row>36</xdr:row>
      <xdr:rowOff>65908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C09AF9B9-5438-4359-A126-06DE4367F8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0578" y="4033371"/>
              <a:ext cx="2619172" cy="27381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D13" sqref="D13"/>
    </sheetView>
  </sheetViews>
  <sheetFormatPr defaultRowHeight="13.5" x14ac:dyDescent="0.25"/>
  <sheetData>
    <row r="2" spans="1:1" x14ac:dyDescent="0.25">
      <c r="A2" t="s">
        <v>116</v>
      </c>
    </row>
    <row r="4" spans="1:1" x14ac:dyDescent="0.25">
      <c r="A4" t="s">
        <v>115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"/>
  <sheetViews>
    <sheetView workbookViewId="0">
      <selection activeCell="G19" sqref="G19"/>
    </sheetView>
  </sheetViews>
  <sheetFormatPr defaultRowHeight="13.5" x14ac:dyDescent="0.25"/>
  <cols>
    <col min="2" max="6" width="6.5" customWidth="1"/>
  </cols>
  <sheetData>
    <row r="1" spans="1:9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</row>
    <row r="2" spans="1:99" x14ac:dyDescent="0.25">
      <c r="A2" t="s">
        <v>98</v>
      </c>
      <c r="B2">
        <v>4</v>
      </c>
      <c r="C2">
        <v>141413885</v>
      </c>
      <c r="D2">
        <v>141414013</v>
      </c>
      <c r="E2" t="s">
        <v>99</v>
      </c>
      <c r="F2">
        <v>129</v>
      </c>
      <c r="G2">
        <v>3</v>
      </c>
      <c r="H2">
        <v>0</v>
      </c>
      <c r="I2">
        <v>2</v>
      </c>
      <c r="J2">
        <v>6</v>
      </c>
      <c r="K2">
        <v>3</v>
      </c>
      <c r="L2">
        <v>8</v>
      </c>
      <c r="M2">
        <v>9</v>
      </c>
      <c r="N2">
        <v>8</v>
      </c>
      <c r="O2">
        <v>8</v>
      </c>
      <c r="P2">
        <v>5</v>
      </c>
      <c r="Q2">
        <v>10</v>
      </c>
      <c r="R2">
        <v>5</v>
      </c>
      <c r="S2">
        <v>6</v>
      </c>
      <c r="T2">
        <v>21</v>
      </c>
      <c r="U2">
        <v>0</v>
      </c>
      <c r="V2">
        <v>0</v>
      </c>
      <c r="W2">
        <v>0</v>
      </c>
      <c r="X2">
        <v>0</v>
      </c>
      <c r="Y2">
        <v>0</v>
      </c>
      <c r="Z2">
        <v>3</v>
      </c>
      <c r="AA2">
        <v>5</v>
      </c>
      <c r="AB2">
        <v>6</v>
      </c>
      <c r="AC2">
        <v>7</v>
      </c>
      <c r="AD2">
        <v>1</v>
      </c>
      <c r="AE2">
        <v>5</v>
      </c>
      <c r="AF2">
        <v>4</v>
      </c>
      <c r="AG2">
        <v>4</v>
      </c>
      <c r="AH2">
        <v>2</v>
      </c>
      <c r="AI2">
        <v>8</v>
      </c>
      <c r="AJ2">
        <v>5</v>
      </c>
      <c r="AK2">
        <v>6</v>
      </c>
      <c r="AL2">
        <v>13</v>
      </c>
      <c r="AM2">
        <v>6</v>
      </c>
      <c r="AN2">
        <v>17</v>
      </c>
      <c r="AO2">
        <v>19</v>
      </c>
      <c r="AP2">
        <v>12</v>
      </c>
      <c r="AQ2">
        <v>9</v>
      </c>
      <c r="AR2">
        <v>13</v>
      </c>
      <c r="AS2">
        <v>1974</v>
      </c>
      <c r="AT2">
        <v>1701</v>
      </c>
      <c r="AU2">
        <v>2120</v>
      </c>
      <c r="AV2">
        <v>1329</v>
      </c>
      <c r="AW2">
        <v>1472</v>
      </c>
      <c r="AX2">
        <v>1217</v>
      </c>
      <c r="AY2">
        <v>9347</v>
      </c>
      <c r="AZ2">
        <v>13869</v>
      </c>
      <c r="BA2">
        <v>10980</v>
      </c>
      <c r="BB2">
        <v>12448</v>
      </c>
      <c r="BC2">
        <v>12251</v>
      </c>
      <c r="BD2">
        <v>10065</v>
      </c>
      <c r="BE2">
        <v>11167</v>
      </c>
      <c r="BF2">
        <v>11534</v>
      </c>
      <c r="BG2">
        <v>13321</v>
      </c>
      <c r="BH2">
        <v>11471</v>
      </c>
      <c r="BI2">
        <v>12084</v>
      </c>
      <c r="BJ2">
        <v>10748</v>
      </c>
      <c r="BK2">
        <v>11868</v>
      </c>
      <c r="BL2">
        <v>8790</v>
      </c>
      <c r="BM2">
        <v>14110</v>
      </c>
      <c r="BN2">
        <v>12579</v>
      </c>
      <c r="BO2">
        <v>12238</v>
      </c>
      <c r="BP2">
        <v>11962</v>
      </c>
      <c r="BQ2">
        <v>12501</v>
      </c>
      <c r="BR2">
        <v>8831</v>
      </c>
      <c r="BS2">
        <v>12625</v>
      </c>
      <c r="BT2">
        <v>11485</v>
      </c>
      <c r="BU2">
        <v>10432</v>
      </c>
      <c r="BV2">
        <v>11382</v>
      </c>
      <c r="BW2">
        <v>8535</v>
      </c>
      <c r="BX2">
        <v>12294</v>
      </c>
      <c r="BY2">
        <v>12516</v>
      </c>
      <c r="BZ2">
        <v>1467</v>
      </c>
      <c r="CA2">
        <v>1591</v>
      </c>
      <c r="CB2">
        <v>1453</v>
      </c>
      <c r="CC2">
        <v>2069</v>
      </c>
      <c r="CD2">
        <v>1428</v>
      </c>
      <c r="CE2">
        <v>1926</v>
      </c>
      <c r="CF2">
        <v>2048</v>
      </c>
      <c r="CG2">
        <v>2</v>
      </c>
      <c r="CH2">
        <v>25</v>
      </c>
      <c r="CI2">
        <v>0</v>
      </c>
      <c r="CJ2">
        <v>0</v>
      </c>
      <c r="CK2">
        <v>0</v>
      </c>
      <c r="CL2">
        <v>6</v>
      </c>
      <c r="CM2">
        <v>3</v>
      </c>
      <c r="CN2">
        <v>0</v>
      </c>
      <c r="CO2">
        <v>3</v>
      </c>
      <c r="CP2">
        <v>7</v>
      </c>
      <c r="CQ2">
        <v>8</v>
      </c>
      <c r="CR2">
        <v>10</v>
      </c>
      <c r="CS2">
        <v>6</v>
      </c>
      <c r="CT2">
        <v>4</v>
      </c>
      <c r="CU2">
        <v>5</v>
      </c>
    </row>
    <row r="3" spans="1:99" x14ac:dyDescent="0.25">
      <c r="A3" t="s">
        <v>100</v>
      </c>
      <c r="B3">
        <v>4</v>
      </c>
      <c r="C3">
        <v>141412606</v>
      </c>
      <c r="D3">
        <v>141412791</v>
      </c>
      <c r="E3" t="s">
        <v>99</v>
      </c>
      <c r="F3">
        <v>186</v>
      </c>
      <c r="G3">
        <v>4</v>
      </c>
      <c r="H3">
        <v>4</v>
      </c>
      <c r="I3">
        <v>0</v>
      </c>
      <c r="J3">
        <v>4</v>
      </c>
      <c r="K3">
        <v>4</v>
      </c>
      <c r="L3">
        <v>0</v>
      </c>
      <c r="M3">
        <v>3</v>
      </c>
      <c r="N3">
        <v>0</v>
      </c>
      <c r="O3">
        <v>1</v>
      </c>
      <c r="P3">
        <v>0</v>
      </c>
      <c r="Q3">
        <v>0</v>
      </c>
      <c r="R3">
        <v>2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8</v>
      </c>
      <c r="AA3">
        <v>11</v>
      </c>
      <c r="AB3">
        <v>9</v>
      </c>
      <c r="AC3">
        <v>11</v>
      </c>
      <c r="AD3">
        <v>50</v>
      </c>
      <c r="AE3">
        <v>59</v>
      </c>
      <c r="AF3">
        <v>61</v>
      </c>
      <c r="AG3">
        <v>35</v>
      </c>
      <c r="AH3">
        <v>79</v>
      </c>
      <c r="AI3">
        <v>72</v>
      </c>
      <c r="AJ3">
        <v>51</v>
      </c>
      <c r="AK3">
        <v>3</v>
      </c>
      <c r="AL3">
        <v>0</v>
      </c>
      <c r="AM3">
        <v>7</v>
      </c>
      <c r="AN3">
        <v>11</v>
      </c>
      <c r="AO3">
        <v>734</v>
      </c>
      <c r="AP3">
        <v>985</v>
      </c>
      <c r="AQ3">
        <v>201</v>
      </c>
      <c r="AR3">
        <v>243</v>
      </c>
      <c r="AS3">
        <v>951</v>
      </c>
      <c r="AT3">
        <v>920</v>
      </c>
      <c r="AU3">
        <v>559</v>
      </c>
      <c r="AV3">
        <v>663</v>
      </c>
      <c r="AW3">
        <v>928</v>
      </c>
      <c r="AX3">
        <v>834</v>
      </c>
      <c r="AY3">
        <v>1111</v>
      </c>
      <c r="AZ3">
        <v>1639</v>
      </c>
      <c r="BA3">
        <v>1225</v>
      </c>
      <c r="BB3">
        <v>1247</v>
      </c>
      <c r="BC3">
        <v>1206</v>
      </c>
      <c r="BD3">
        <v>1075</v>
      </c>
      <c r="BE3">
        <v>1104</v>
      </c>
      <c r="BF3">
        <v>1287</v>
      </c>
      <c r="BG3">
        <v>991</v>
      </c>
      <c r="BH3">
        <v>732</v>
      </c>
      <c r="BI3">
        <v>722</v>
      </c>
      <c r="BJ3">
        <v>702</v>
      </c>
      <c r="BK3">
        <v>898</v>
      </c>
      <c r="BL3">
        <v>578</v>
      </c>
      <c r="BM3">
        <v>370</v>
      </c>
      <c r="BN3">
        <v>287</v>
      </c>
      <c r="BO3">
        <v>306</v>
      </c>
      <c r="BP3">
        <v>381</v>
      </c>
      <c r="BQ3">
        <v>307</v>
      </c>
      <c r="BR3">
        <v>227</v>
      </c>
      <c r="BS3">
        <v>409</v>
      </c>
      <c r="BT3">
        <v>357</v>
      </c>
      <c r="BU3">
        <v>421</v>
      </c>
      <c r="BV3">
        <v>355</v>
      </c>
      <c r="BW3">
        <v>242</v>
      </c>
      <c r="BX3">
        <v>368</v>
      </c>
      <c r="BY3">
        <v>382</v>
      </c>
      <c r="BZ3">
        <v>79</v>
      </c>
      <c r="CA3">
        <v>96</v>
      </c>
      <c r="CB3">
        <v>100</v>
      </c>
      <c r="CC3">
        <v>177</v>
      </c>
      <c r="CD3">
        <v>113</v>
      </c>
      <c r="CE3">
        <v>136</v>
      </c>
      <c r="CF3">
        <v>178</v>
      </c>
      <c r="CG3">
        <v>4</v>
      </c>
      <c r="CH3">
        <v>0</v>
      </c>
      <c r="CI3">
        <v>0</v>
      </c>
      <c r="CJ3">
        <v>1</v>
      </c>
      <c r="CK3">
        <v>1</v>
      </c>
      <c r="CL3">
        <v>2</v>
      </c>
      <c r="CM3">
        <v>1</v>
      </c>
      <c r="CN3">
        <v>2</v>
      </c>
      <c r="CO3">
        <v>0</v>
      </c>
      <c r="CP3">
        <v>7</v>
      </c>
      <c r="CQ3">
        <v>3</v>
      </c>
      <c r="CR3">
        <v>4</v>
      </c>
      <c r="CS3">
        <v>4</v>
      </c>
      <c r="CT3">
        <v>4</v>
      </c>
      <c r="CU3">
        <v>4</v>
      </c>
    </row>
    <row r="4" spans="1:99" x14ac:dyDescent="0.25">
      <c r="A4" t="s">
        <v>101</v>
      </c>
      <c r="B4">
        <v>4</v>
      </c>
      <c r="C4">
        <v>141412192</v>
      </c>
      <c r="D4">
        <v>141412331</v>
      </c>
      <c r="E4" t="s">
        <v>99</v>
      </c>
      <c r="F4">
        <v>140</v>
      </c>
      <c r="G4">
        <v>0</v>
      </c>
      <c r="H4">
        <v>1</v>
      </c>
      <c r="I4">
        <v>2</v>
      </c>
      <c r="J4">
        <v>1</v>
      </c>
      <c r="K4">
        <v>2</v>
      </c>
      <c r="L4">
        <v>6</v>
      </c>
      <c r="M4">
        <v>13</v>
      </c>
      <c r="N4">
        <v>7</v>
      </c>
      <c r="O4">
        <v>8</v>
      </c>
      <c r="P4">
        <v>3</v>
      </c>
      <c r="Q4">
        <v>11</v>
      </c>
      <c r="R4">
        <v>5</v>
      </c>
      <c r="S4">
        <v>7</v>
      </c>
      <c r="T4">
        <v>10</v>
      </c>
      <c r="U4">
        <v>0</v>
      </c>
      <c r="V4">
        <v>0</v>
      </c>
      <c r="W4">
        <v>0</v>
      </c>
      <c r="X4">
        <v>0</v>
      </c>
      <c r="Y4">
        <v>0</v>
      </c>
      <c r="Z4">
        <v>9</v>
      </c>
      <c r="AA4">
        <v>9</v>
      </c>
      <c r="AB4">
        <v>13</v>
      </c>
      <c r="AC4">
        <v>8</v>
      </c>
      <c r="AD4">
        <v>33</v>
      </c>
      <c r="AE4">
        <v>28</v>
      </c>
      <c r="AF4">
        <v>32</v>
      </c>
      <c r="AG4">
        <v>20</v>
      </c>
      <c r="AH4">
        <v>52</v>
      </c>
      <c r="AI4">
        <v>65</v>
      </c>
      <c r="AJ4">
        <v>28</v>
      </c>
      <c r="AK4">
        <v>5</v>
      </c>
      <c r="AL4">
        <v>1</v>
      </c>
      <c r="AM4">
        <v>4</v>
      </c>
      <c r="AN4">
        <v>9</v>
      </c>
      <c r="AO4">
        <v>610</v>
      </c>
      <c r="AP4">
        <v>877</v>
      </c>
      <c r="AQ4">
        <v>121</v>
      </c>
      <c r="AR4">
        <v>137</v>
      </c>
      <c r="AS4">
        <v>1617</v>
      </c>
      <c r="AT4">
        <v>1186</v>
      </c>
      <c r="AU4">
        <v>1684</v>
      </c>
      <c r="AV4">
        <v>1095</v>
      </c>
      <c r="AW4">
        <v>1379</v>
      </c>
      <c r="AX4">
        <v>1035</v>
      </c>
      <c r="AY4">
        <v>7449</v>
      </c>
      <c r="AZ4">
        <v>11760</v>
      </c>
      <c r="BA4">
        <v>9331</v>
      </c>
      <c r="BB4">
        <v>10877</v>
      </c>
      <c r="BC4">
        <v>10499</v>
      </c>
      <c r="BD4">
        <v>8740</v>
      </c>
      <c r="BE4">
        <v>9789</v>
      </c>
      <c r="BF4">
        <v>9589</v>
      </c>
      <c r="BG4">
        <v>11491</v>
      </c>
      <c r="BH4">
        <v>9543</v>
      </c>
      <c r="BI4">
        <v>9988</v>
      </c>
      <c r="BJ4">
        <v>9247</v>
      </c>
      <c r="BK4">
        <v>9909</v>
      </c>
      <c r="BL4">
        <v>7487</v>
      </c>
      <c r="BM4">
        <v>12806</v>
      </c>
      <c r="BN4">
        <v>11170</v>
      </c>
      <c r="BO4">
        <v>10956</v>
      </c>
      <c r="BP4">
        <v>10616</v>
      </c>
      <c r="BQ4">
        <v>11125</v>
      </c>
      <c r="BR4">
        <v>7889</v>
      </c>
      <c r="BS4">
        <v>11383</v>
      </c>
      <c r="BT4">
        <v>10155</v>
      </c>
      <c r="BU4">
        <v>9644</v>
      </c>
      <c r="BV4">
        <v>10105</v>
      </c>
      <c r="BW4">
        <v>7414</v>
      </c>
      <c r="BX4">
        <v>11060</v>
      </c>
      <c r="BY4">
        <v>11478</v>
      </c>
      <c r="BZ4">
        <v>1328</v>
      </c>
      <c r="CA4">
        <v>1340</v>
      </c>
      <c r="CB4">
        <v>1075</v>
      </c>
      <c r="CC4">
        <v>1638</v>
      </c>
      <c r="CD4">
        <v>1256</v>
      </c>
      <c r="CE4">
        <v>1589</v>
      </c>
      <c r="CF4">
        <v>1634</v>
      </c>
      <c r="CG4">
        <v>1</v>
      </c>
      <c r="CH4">
        <v>21</v>
      </c>
      <c r="CI4">
        <v>0</v>
      </c>
      <c r="CJ4">
        <v>3</v>
      </c>
      <c r="CK4">
        <v>0</v>
      </c>
      <c r="CL4">
        <v>2</v>
      </c>
      <c r="CM4">
        <v>2</v>
      </c>
      <c r="CN4">
        <v>0</v>
      </c>
      <c r="CO4">
        <v>1</v>
      </c>
      <c r="CP4">
        <v>3</v>
      </c>
      <c r="CQ4">
        <v>5</v>
      </c>
      <c r="CR4">
        <v>4</v>
      </c>
      <c r="CS4">
        <v>3</v>
      </c>
      <c r="CT4">
        <v>3</v>
      </c>
      <c r="CU4">
        <v>3</v>
      </c>
    </row>
    <row r="5" spans="1:99" x14ac:dyDescent="0.25">
      <c r="A5" t="s">
        <v>102</v>
      </c>
      <c r="B5">
        <v>9</v>
      </c>
      <c r="C5">
        <v>32372493</v>
      </c>
      <c r="D5">
        <v>32372613</v>
      </c>
      <c r="E5" t="s">
        <v>103</v>
      </c>
      <c r="F5">
        <v>121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4</v>
      </c>
      <c r="AN5">
        <v>0</v>
      </c>
      <c r="AO5">
        <v>0</v>
      </c>
      <c r="AP5">
        <v>1</v>
      </c>
      <c r="AQ5">
        <v>0</v>
      </c>
      <c r="AR5">
        <v>0</v>
      </c>
      <c r="AS5">
        <v>854</v>
      </c>
      <c r="AT5">
        <v>563</v>
      </c>
      <c r="AU5">
        <v>685</v>
      </c>
      <c r="AV5">
        <v>754</v>
      </c>
      <c r="AW5">
        <v>730</v>
      </c>
      <c r="AX5">
        <v>652</v>
      </c>
      <c r="AY5">
        <v>548</v>
      </c>
      <c r="AZ5">
        <v>823</v>
      </c>
      <c r="BA5">
        <v>723</v>
      </c>
      <c r="BB5">
        <v>754</v>
      </c>
      <c r="BC5">
        <v>670</v>
      </c>
      <c r="BD5">
        <v>617</v>
      </c>
      <c r="BE5">
        <v>581</v>
      </c>
      <c r="BF5">
        <v>724</v>
      </c>
      <c r="BG5">
        <v>1078</v>
      </c>
      <c r="BH5">
        <v>812</v>
      </c>
      <c r="BI5">
        <v>752</v>
      </c>
      <c r="BJ5">
        <v>886</v>
      </c>
      <c r="BK5">
        <v>967</v>
      </c>
      <c r="BL5">
        <v>639</v>
      </c>
      <c r="BM5">
        <v>313</v>
      </c>
      <c r="BN5">
        <v>239</v>
      </c>
      <c r="BO5">
        <v>263</v>
      </c>
      <c r="BP5">
        <v>261</v>
      </c>
      <c r="BQ5">
        <v>373</v>
      </c>
      <c r="BR5">
        <v>208</v>
      </c>
      <c r="BS5">
        <v>286</v>
      </c>
      <c r="BT5">
        <v>178</v>
      </c>
      <c r="BU5">
        <v>177</v>
      </c>
      <c r="BV5">
        <v>223</v>
      </c>
      <c r="BW5">
        <v>92</v>
      </c>
      <c r="BX5">
        <v>176</v>
      </c>
      <c r="BY5">
        <v>232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3</v>
      </c>
      <c r="CU5">
        <v>1</v>
      </c>
    </row>
    <row r="6" spans="1:99" x14ac:dyDescent="0.25">
      <c r="A6" t="s">
        <v>104</v>
      </c>
      <c r="B6">
        <v>9</v>
      </c>
      <c r="C6">
        <v>32393985</v>
      </c>
      <c r="D6">
        <v>32394182</v>
      </c>
      <c r="E6" t="s">
        <v>103</v>
      </c>
      <c r="F6">
        <v>198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3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3</v>
      </c>
      <c r="AL6">
        <v>0</v>
      </c>
      <c r="AM6">
        <v>3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1</v>
      </c>
      <c r="AV6">
        <v>1</v>
      </c>
      <c r="AW6">
        <v>0</v>
      </c>
      <c r="AX6">
        <v>3</v>
      </c>
      <c r="AY6">
        <v>2</v>
      </c>
      <c r="AZ6">
        <v>4</v>
      </c>
      <c r="BA6">
        <v>2</v>
      </c>
      <c r="BB6">
        <v>1</v>
      </c>
      <c r="BC6">
        <v>0</v>
      </c>
      <c r="BD6">
        <v>0</v>
      </c>
      <c r="BE6">
        <v>0</v>
      </c>
      <c r="BF6">
        <v>0</v>
      </c>
      <c r="BG6">
        <v>2</v>
      </c>
      <c r="BH6">
        <v>1</v>
      </c>
      <c r="BI6">
        <v>1</v>
      </c>
      <c r="BJ6">
        <v>0</v>
      </c>
      <c r="BK6">
        <v>0</v>
      </c>
      <c r="BL6">
        <v>0</v>
      </c>
      <c r="BM6">
        <v>190</v>
      </c>
      <c r="BN6">
        <v>71</v>
      </c>
      <c r="BO6">
        <v>150</v>
      </c>
      <c r="BP6">
        <v>227</v>
      </c>
      <c r="BQ6">
        <v>109</v>
      </c>
      <c r="BR6">
        <v>59</v>
      </c>
      <c r="BS6">
        <v>2300</v>
      </c>
      <c r="BT6">
        <v>1094</v>
      </c>
      <c r="BU6">
        <v>1585</v>
      </c>
      <c r="BV6">
        <v>1815</v>
      </c>
      <c r="BW6">
        <v>1286</v>
      </c>
      <c r="BX6">
        <v>1429</v>
      </c>
      <c r="BY6">
        <v>1014</v>
      </c>
      <c r="BZ6">
        <v>437</v>
      </c>
      <c r="CA6">
        <v>670</v>
      </c>
      <c r="CB6">
        <v>1294</v>
      </c>
      <c r="CC6">
        <v>1575</v>
      </c>
      <c r="CD6">
        <v>1156</v>
      </c>
      <c r="CE6">
        <v>1386</v>
      </c>
      <c r="CF6">
        <v>948</v>
      </c>
      <c r="CG6">
        <v>0</v>
      </c>
      <c r="CH6">
        <v>0</v>
      </c>
      <c r="CI6">
        <v>0</v>
      </c>
      <c r="CJ6">
        <v>0</v>
      </c>
      <c r="CK6">
        <v>0</v>
      </c>
      <c r="CL6">
        <v>1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1</v>
      </c>
    </row>
    <row r="7" spans="1:99" x14ac:dyDescent="0.25">
      <c r="A7" t="s">
        <v>105</v>
      </c>
      <c r="B7">
        <v>9</v>
      </c>
      <c r="C7">
        <v>32396321</v>
      </c>
      <c r="D7">
        <v>32399197</v>
      </c>
      <c r="E7" t="s">
        <v>103</v>
      </c>
      <c r="F7">
        <v>2877</v>
      </c>
      <c r="G7">
        <v>3</v>
      </c>
      <c r="H7">
        <v>3</v>
      </c>
      <c r="I7">
        <v>5</v>
      </c>
      <c r="J7">
        <v>2</v>
      </c>
      <c r="K7">
        <v>3</v>
      </c>
      <c r="L7">
        <v>74</v>
      </c>
      <c r="M7">
        <v>62</v>
      </c>
      <c r="N7">
        <v>74</v>
      </c>
      <c r="O7">
        <v>65</v>
      </c>
      <c r="P7">
        <v>35</v>
      </c>
      <c r="Q7">
        <v>57</v>
      </c>
      <c r="R7">
        <v>39</v>
      </c>
      <c r="S7">
        <v>68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39</v>
      </c>
      <c r="AA7">
        <v>37</v>
      </c>
      <c r="AB7">
        <v>31</v>
      </c>
      <c r="AC7">
        <v>1</v>
      </c>
      <c r="AD7">
        <v>9</v>
      </c>
      <c r="AE7">
        <v>0</v>
      </c>
      <c r="AF7">
        <v>1</v>
      </c>
      <c r="AG7">
        <v>22</v>
      </c>
      <c r="AH7">
        <v>4</v>
      </c>
      <c r="AI7">
        <v>6</v>
      </c>
      <c r="AJ7">
        <v>0</v>
      </c>
      <c r="AK7">
        <v>4</v>
      </c>
      <c r="AL7">
        <v>0</v>
      </c>
      <c r="AM7">
        <v>7</v>
      </c>
      <c r="AN7">
        <v>15</v>
      </c>
      <c r="AO7">
        <v>22</v>
      </c>
      <c r="AP7">
        <v>140</v>
      </c>
      <c r="AQ7">
        <v>12</v>
      </c>
      <c r="AR7">
        <v>1</v>
      </c>
      <c r="AS7">
        <v>100971</v>
      </c>
      <c r="AT7">
        <v>79419</v>
      </c>
      <c r="AU7">
        <v>94352</v>
      </c>
      <c r="AV7">
        <v>102936</v>
      </c>
      <c r="AW7">
        <v>91833</v>
      </c>
      <c r="AX7">
        <v>88284</v>
      </c>
      <c r="AY7">
        <v>107544</v>
      </c>
      <c r="AZ7">
        <v>113999</v>
      </c>
      <c r="BA7">
        <v>120338</v>
      </c>
      <c r="BB7">
        <v>130307</v>
      </c>
      <c r="BC7">
        <v>98033</v>
      </c>
      <c r="BD7">
        <v>84687</v>
      </c>
      <c r="BE7">
        <v>99125</v>
      </c>
      <c r="BF7">
        <v>114831</v>
      </c>
      <c r="BG7">
        <v>178349</v>
      </c>
      <c r="BH7">
        <v>137684</v>
      </c>
      <c r="BI7">
        <v>144858</v>
      </c>
      <c r="BJ7">
        <v>154702</v>
      </c>
      <c r="BK7">
        <v>161525</v>
      </c>
      <c r="BL7">
        <v>119715</v>
      </c>
      <c r="BM7">
        <v>74659</v>
      </c>
      <c r="BN7">
        <v>63581</v>
      </c>
      <c r="BO7">
        <v>63780</v>
      </c>
      <c r="BP7">
        <v>65757</v>
      </c>
      <c r="BQ7">
        <v>70231</v>
      </c>
      <c r="BR7">
        <v>53024</v>
      </c>
      <c r="BS7">
        <v>153603</v>
      </c>
      <c r="BT7">
        <v>79334</v>
      </c>
      <c r="BU7">
        <v>111198</v>
      </c>
      <c r="BV7">
        <v>114304</v>
      </c>
      <c r="BW7">
        <v>88972</v>
      </c>
      <c r="BX7">
        <v>99061</v>
      </c>
      <c r="BY7">
        <v>77764</v>
      </c>
      <c r="BZ7">
        <v>18886</v>
      </c>
      <c r="CA7">
        <v>24878</v>
      </c>
      <c r="CB7">
        <v>53102</v>
      </c>
      <c r="CC7">
        <v>63758</v>
      </c>
      <c r="CD7">
        <v>48501</v>
      </c>
      <c r="CE7">
        <v>53636</v>
      </c>
      <c r="CF7">
        <v>39090</v>
      </c>
      <c r="CG7">
        <v>1</v>
      </c>
      <c r="CH7">
        <v>17</v>
      </c>
      <c r="CI7">
        <v>0</v>
      </c>
      <c r="CJ7">
        <v>14</v>
      </c>
      <c r="CK7">
        <v>0</v>
      </c>
      <c r="CL7">
        <v>1</v>
      </c>
      <c r="CM7">
        <v>29</v>
      </c>
      <c r="CN7">
        <v>6</v>
      </c>
      <c r="CO7">
        <v>6</v>
      </c>
      <c r="CP7">
        <v>17</v>
      </c>
      <c r="CQ7">
        <v>11</v>
      </c>
      <c r="CR7">
        <v>21</v>
      </c>
      <c r="CS7">
        <v>8</v>
      </c>
      <c r="CT7">
        <v>16</v>
      </c>
      <c r="CU7">
        <v>29</v>
      </c>
    </row>
    <row r="8" spans="1:99" x14ac:dyDescent="0.25">
      <c r="A8" t="s">
        <v>106</v>
      </c>
      <c r="B8">
        <v>2</v>
      </c>
      <c r="C8">
        <v>68390914</v>
      </c>
      <c r="D8">
        <v>68390969</v>
      </c>
      <c r="E8" t="s">
        <v>99</v>
      </c>
      <c r="F8">
        <v>56</v>
      </c>
      <c r="G8">
        <v>3</v>
      </c>
      <c r="H8">
        <v>3</v>
      </c>
      <c r="I8">
        <v>1</v>
      </c>
      <c r="J8">
        <v>0</v>
      </c>
      <c r="K8">
        <v>3</v>
      </c>
      <c r="L8">
        <v>29</v>
      </c>
      <c r="M8">
        <v>33</v>
      </c>
      <c r="N8">
        <v>24</v>
      </c>
      <c r="O8">
        <v>39</v>
      </c>
      <c r="P8">
        <v>32</v>
      </c>
      <c r="Q8">
        <v>17</v>
      </c>
      <c r="R8">
        <v>25</v>
      </c>
      <c r="S8">
        <v>42</v>
      </c>
      <c r="T8">
        <v>31</v>
      </c>
      <c r="U8">
        <v>42</v>
      </c>
      <c r="V8">
        <v>30</v>
      </c>
      <c r="W8">
        <v>15</v>
      </c>
      <c r="X8">
        <v>19</v>
      </c>
      <c r="Y8">
        <v>30</v>
      </c>
      <c r="Z8">
        <v>65</v>
      </c>
      <c r="AA8">
        <v>33</v>
      </c>
      <c r="AB8">
        <v>42</v>
      </c>
      <c r="AC8">
        <v>20</v>
      </c>
      <c r="AD8">
        <v>40</v>
      </c>
      <c r="AE8">
        <v>30</v>
      </c>
      <c r="AF8">
        <v>33</v>
      </c>
      <c r="AG8">
        <v>25</v>
      </c>
      <c r="AH8">
        <v>93</v>
      </c>
      <c r="AI8">
        <v>36</v>
      </c>
      <c r="AJ8">
        <v>38</v>
      </c>
      <c r="AK8">
        <v>124</v>
      </c>
      <c r="AL8">
        <v>74</v>
      </c>
      <c r="AM8">
        <v>134</v>
      </c>
      <c r="AN8">
        <v>118</v>
      </c>
      <c r="AO8">
        <v>211</v>
      </c>
      <c r="AP8">
        <v>136</v>
      </c>
      <c r="AQ8">
        <v>32</v>
      </c>
      <c r="AR8">
        <v>28</v>
      </c>
      <c r="AS8">
        <v>465</v>
      </c>
      <c r="AT8">
        <v>389</v>
      </c>
      <c r="AU8">
        <v>564</v>
      </c>
      <c r="AV8">
        <v>612</v>
      </c>
      <c r="AW8">
        <v>541</v>
      </c>
      <c r="AX8">
        <v>450</v>
      </c>
      <c r="AY8">
        <v>481</v>
      </c>
      <c r="AZ8">
        <v>588</v>
      </c>
      <c r="BA8">
        <v>572</v>
      </c>
      <c r="BB8">
        <v>642</v>
      </c>
      <c r="BC8">
        <v>461</v>
      </c>
      <c r="BD8">
        <v>490</v>
      </c>
      <c r="BE8">
        <v>536</v>
      </c>
      <c r="BF8">
        <v>589</v>
      </c>
      <c r="BG8">
        <v>484</v>
      </c>
      <c r="BH8">
        <v>407</v>
      </c>
      <c r="BI8">
        <v>323</v>
      </c>
      <c r="BJ8">
        <v>372</v>
      </c>
      <c r="BK8">
        <v>379</v>
      </c>
      <c r="BL8">
        <v>308</v>
      </c>
      <c r="BM8">
        <v>310</v>
      </c>
      <c r="BN8">
        <v>314</v>
      </c>
      <c r="BO8">
        <v>283</v>
      </c>
      <c r="BP8">
        <v>309</v>
      </c>
      <c r="BQ8">
        <v>318</v>
      </c>
      <c r="BR8">
        <v>199</v>
      </c>
      <c r="BS8">
        <v>503</v>
      </c>
      <c r="BT8">
        <v>404</v>
      </c>
      <c r="BU8">
        <v>399</v>
      </c>
      <c r="BV8">
        <v>426</v>
      </c>
      <c r="BW8">
        <v>283</v>
      </c>
      <c r="BX8">
        <v>428</v>
      </c>
      <c r="BY8">
        <v>439</v>
      </c>
      <c r="BZ8">
        <v>94</v>
      </c>
      <c r="CA8">
        <v>112</v>
      </c>
      <c r="CB8">
        <v>136</v>
      </c>
      <c r="CC8">
        <v>140</v>
      </c>
      <c r="CD8">
        <v>138</v>
      </c>
      <c r="CE8">
        <v>138</v>
      </c>
      <c r="CF8">
        <v>152</v>
      </c>
      <c r="CG8">
        <v>121</v>
      </c>
      <c r="CH8">
        <v>131</v>
      </c>
      <c r="CI8">
        <v>103</v>
      </c>
      <c r="CJ8">
        <v>150</v>
      </c>
      <c r="CK8">
        <v>150</v>
      </c>
      <c r="CL8">
        <v>30</v>
      </c>
      <c r="CM8">
        <v>182</v>
      </c>
      <c r="CN8">
        <v>171</v>
      </c>
      <c r="CO8">
        <v>147</v>
      </c>
      <c r="CP8">
        <v>13</v>
      </c>
      <c r="CQ8">
        <v>12</v>
      </c>
      <c r="CR8">
        <v>10</v>
      </c>
      <c r="CS8">
        <v>27</v>
      </c>
      <c r="CT8">
        <v>21</v>
      </c>
      <c r="CU8">
        <v>23</v>
      </c>
    </row>
    <row r="9" spans="1:99" x14ac:dyDescent="0.25">
      <c r="A9" t="s">
        <v>107</v>
      </c>
      <c r="B9">
        <v>2</v>
      </c>
      <c r="C9">
        <v>68386340</v>
      </c>
      <c r="D9">
        <v>68386689</v>
      </c>
      <c r="E9" t="s">
        <v>99</v>
      </c>
      <c r="F9">
        <v>350</v>
      </c>
      <c r="G9">
        <v>0</v>
      </c>
      <c r="H9">
        <v>0</v>
      </c>
      <c r="I9">
        <v>1</v>
      </c>
      <c r="J9">
        <v>0</v>
      </c>
      <c r="K9">
        <v>1</v>
      </c>
      <c r="L9">
        <v>1</v>
      </c>
      <c r="M9">
        <v>1</v>
      </c>
      <c r="N9">
        <v>0</v>
      </c>
      <c r="O9">
        <v>3</v>
      </c>
      <c r="P9">
        <v>0</v>
      </c>
      <c r="Q9">
        <v>2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2</v>
      </c>
      <c r="AE9">
        <v>0</v>
      </c>
      <c r="AF9">
        <v>3</v>
      </c>
      <c r="AG9">
        <v>4</v>
      </c>
      <c r="AH9">
        <v>7</v>
      </c>
      <c r="AI9">
        <v>2</v>
      </c>
      <c r="AJ9">
        <v>4</v>
      </c>
      <c r="AK9">
        <v>151</v>
      </c>
      <c r="AL9">
        <v>101</v>
      </c>
      <c r="AM9">
        <v>115</v>
      </c>
      <c r="AN9">
        <v>107</v>
      </c>
      <c r="AO9">
        <v>116</v>
      </c>
      <c r="AP9">
        <v>82</v>
      </c>
      <c r="AQ9">
        <v>24</v>
      </c>
      <c r="AR9">
        <v>17</v>
      </c>
      <c r="AS9">
        <v>27</v>
      </c>
      <c r="AT9">
        <v>6</v>
      </c>
      <c r="AU9">
        <v>41</v>
      </c>
      <c r="AV9">
        <v>11</v>
      </c>
      <c r="AW9">
        <v>25</v>
      </c>
      <c r="AX9">
        <v>23</v>
      </c>
      <c r="AY9">
        <v>34</v>
      </c>
      <c r="AZ9">
        <v>48</v>
      </c>
      <c r="BA9">
        <v>35</v>
      </c>
      <c r="BB9">
        <v>48</v>
      </c>
      <c r="BC9">
        <v>33</v>
      </c>
      <c r="BD9">
        <v>39</v>
      </c>
      <c r="BE9">
        <v>40</v>
      </c>
      <c r="BF9">
        <v>55</v>
      </c>
      <c r="BG9">
        <v>88</v>
      </c>
      <c r="BH9">
        <v>93</v>
      </c>
      <c r="BI9">
        <v>87</v>
      </c>
      <c r="BJ9">
        <v>63</v>
      </c>
      <c r="BK9">
        <v>87</v>
      </c>
      <c r="BL9">
        <v>91</v>
      </c>
      <c r="BM9">
        <v>664</v>
      </c>
      <c r="BN9">
        <v>509</v>
      </c>
      <c r="BO9">
        <v>526</v>
      </c>
      <c r="BP9">
        <v>540</v>
      </c>
      <c r="BQ9">
        <v>501</v>
      </c>
      <c r="BR9">
        <v>367</v>
      </c>
      <c r="BS9">
        <v>1004</v>
      </c>
      <c r="BT9">
        <v>924</v>
      </c>
      <c r="BU9">
        <v>792</v>
      </c>
      <c r="BV9">
        <v>708</v>
      </c>
      <c r="BW9">
        <v>852</v>
      </c>
      <c r="BX9">
        <v>988</v>
      </c>
      <c r="BY9">
        <v>781</v>
      </c>
      <c r="BZ9">
        <v>540</v>
      </c>
      <c r="CA9">
        <v>631</v>
      </c>
      <c r="CB9">
        <v>883</v>
      </c>
      <c r="CC9">
        <v>408</v>
      </c>
      <c r="CD9">
        <v>336</v>
      </c>
      <c r="CE9">
        <v>420</v>
      </c>
      <c r="CF9">
        <v>594</v>
      </c>
      <c r="CG9">
        <v>139</v>
      </c>
      <c r="CH9">
        <v>235</v>
      </c>
      <c r="CI9">
        <v>168</v>
      </c>
      <c r="CJ9">
        <v>151</v>
      </c>
      <c r="CK9">
        <v>105</v>
      </c>
      <c r="CL9">
        <v>22</v>
      </c>
      <c r="CM9">
        <v>70</v>
      </c>
      <c r="CN9">
        <v>81</v>
      </c>
      <c r="CO9">
        <v>63</v>
      </c>
      <c r="CP9">
        <v>2</v>
      </c>
      <c r="CQ9">
        <v>1</v>
      </c>
      <c r="CR9">
        <v>1</v>
      </c>
      <c r="CS9">
        <v>1</v>
      </c>
      <c r="CT9">
        <v>0</v>
      </c>
      <c r="CU9">
        <v>0</v>
      </c>
    </row>
    <row r="10" spans="1:99" x14ac:dyDescent="0.25">
      <c r="A10" t="s">
        <v>108</v>
      </c>
      <c r="B10">
        <v>2</v>
      </c>
      <c r="C10">
        <v>68368996</v>
      </c>
      <c r="D10">
        <v>68369105</v>
      </c>
      <c r="E10" t="s">
        <v>99</v>
      </c>
      <c r="F10">
        <v>110</v>
      </c>
      <c r="G10">
        <v>8</v>
      </c>
      <c r="H10">
        <v>2</v>
      </c>
      <c r="I10">
        <v>1</v>
      </c>
      <c r="J10">
        <v>6</v>
      </c>
      <c r="K10">
        <v>3</v>
      </c>
      <c r="L10">
        <v>53</v>
      </c>
      <c r="M10">
        <v>100</v>
      </c>
      <c r="N10">
        <v>40</v>
      </c>
      <c r="O10">
        <v>73</v>
      </c>
      <c r="P10">
        <v>48</v>
      </c>
      <c r="Q10">
        <v>52</v>
      </c>
      <c r="R10">
        <v>55</v>
      </c>
      <c r="S10">
        <v>87</v>
      </c>
      <c r="T10">
        <v>97</v>
      </c>
      <c r="U10">
        <v>85</v>
      </c>
      <c r="V10">
        <v>68</v>
      </c>
      <c r="W10">
        <v>42</v>
      </c>
      <c r="X10">
        <v>39</v>
      </c>
      <c r="Y10">
        <v>87</v>
      </c>
      <c r="Z10">
        <v>122</v>
      </c>
      <c r="AA10">
        <v>79</v>
      </c>
      <c r="AB10">
        <v>73</v>
      </c>
      <c r="AC10">
        <v>79</v>
      </c>
      <c r="AD10">
        <v>110</v>
      </c>
      <c r="AE10">
        <v>66</v>
      </c>
      <c r="AF10">
        <v>78</v>
      </c>
      <c r="AG10">
        <v>60</v>
      </c>
      <c r="AH10">
        <v>149</v>
      </c>
      <c r="AI10">
        <v>82</v>
      </c>
      <c r="AJ10">
        <v>92</v>
      </c>
      <c r="AK10">
        <v>405</v>
      </c>
      <c r="AL10">
        <v>254</v>
      </c>
      <c r="AM10">
        <v>369</v>
      </c>
      <c r="AN10">
        <v>384</v>
      </c>
      <c r="AO10">
        <v>512</v>
      </c>
      <c r="AP10">
        <v>378</v>
      </c>
      <c r="AQ10">
        <v>80</v>
      </c>
      <c r="AR10">
        <v>71</v>
      </c>
      <c r="AS10">
        <v>1277</v>
      </c>
      <c r="AT10">
        <v>948</v>
      </c>
      <c r="AU10">
        <v>1293</v>
      </c>
      <c r="AV10">
        <v>1509</v>
      </c>
      <c r="AW10">
        <v>1233</v>
      </c>
      <c r="AX10">
        <v>1069</v>
      </c>
      <c r="AY10">
        <v>1133</v>
      </c>
      <c r="AZ10">
        <v>1353</v>
      </c>
      <c r="BA10">
        <v>1348</v>
      </c>
      <c r="BB10">
        <v>1490</v>
      </c>
      <c r="BC10">
        <v>1127</v>
      </c>
      <c r="BD10">
        <v>1120</v>
      </c>
      <c r="BE10">
        <v>1362</v>
      </c>
      <c r="BF10">
        <v>1386</v>
      </c>
      <c r="BG10">
        <v>1221</v>
      </c>
      <c r="BH10">
        <v>900</v>
      </c>
      <c r="BI10">
        <v>827</v>
      </c>
      <c r="BJ10">
        <v>977</v>
      </c>
      <c r="BK10">
        <v>1106</v>
      </c>
      <c r="BL10">
        <v>810</v>
      </c>
      <c r="BM10">
        <v>1041</v>
      </c>
      <c r="BN10">
        <v>908</v>
      </c>
      <c r="BO10">
        <v>904</v>
      </c>
      <c r="BP10">
        <v>855</v>
      </c>
      <c r="BQ10">
        <v>869</v>
      </c>
      <c r="BR10">
        <v>666</v>
      </c>
      <c r="BS10">
        <v>1630</v>
      </c>
      <c r="BT10">
        <v>1269</v>
      </c>
      <c r="BU10">
        <v>1270</v>
      </c>
      <c r="BV10">
        <v>1275</v>
      </c>
      <c r="BW10">
        <v>1018</v>
      </c>
      <c r="BX10">
        <v>1541</v>
      </c>
      <c r="BY10">
        <v>1397</v>
      </c>
      <c r="BZ10">
        <v>421</v>
      </c>
      <c r="CA10">
        <v>461</v>
      </c>
      <c r="CB10">
        <v>653</v>
      </c>
      <c r="CC10">
        <v>485</v>
      </c>
      <c r="CD10">
        <v>422</v>
      </c>
      <c r="CE10">
        <v>528</v>
      </c>
      <c r="CF10">
        <v>624</v>
      </c>
      <c r="CG10">
        <v>293</v>
      </c>
      <c r="CH10">
        <v>367</v>
      </c>
      <c r="CI10">
        <v>324</v>
      </c>
      <c r="CJ10">
        <v>380</v>
      </c>
      <c r="CK10">
        <v>403</v>
      </c>
      <c r="CL10">
        <v>94</v>
      </c>
      <c r="CM10">
        <v>436</v>
      </c>
      <c r="CN10">
        <v>442</v>
      </c>
      <c r="CO10">
        <v>445</v>
      </c>
      <c r="CP10">
        <v>59</v>
      </c>
      <c r="CQ10">
        <v>17</v>
      </c>
      <c r="CR10">
        <v>40</v>
      </c>
      <c r="CS10">
        <v>45</v>
      </c>
      <c r="CT10">
        <v>57</v>
      </c>
      <c r="CU10">
        <v>54</v>
      </c>
    </row>
    <row r="11" spans="1:99" x14ac:dyDescent="0.25">
      <c r="A11" t="s">
        <v>109</v>
      </c>
      <c r="B11">
        <v>6</v>
      </c>
      <c r="C11">
        <v>119990092</v>
      </c>
      <c r="D11">
        <v>119990249</v>
      </c>
      <c r="E11" t="s">
        <v>99</v>
      </c>
      <c r="F11">
        <v>158</v>
      </c>
      <c r="G11">
        <v>56</v>
      </c>
      <c r="H11">
        <v>42</v>
      </c>
      <c r="I11">
        <v>33</v>
      </c>
      <c r="J11">
        <v>34</v>
      </c>
      <c r="K11">
        <v>50</v>
      </c>
      <c r="L11">
        <v>68</v>
      </c>
      <c r="M11">
        <v>135</v>
      </c>
      <c r="N11">
        <v>93</v>
      </c>
      <c r="O11">
        <v>134</v>
      </c>
      <c r="P11">
        <v>83</v>
      </c>
      <c r="Q11">
        <v>86</v>
      </c>
      <c r="R11">
        <v>96</v>
      </c>
      <c r="S11">
        <v>133</v>
      </c>
      <c r="T11">
        <v>107</v>
      </c>
      <c r="U11">
        <v>138</v>
      </c>
      <c r="V11">
        <v>130</v>
      </c>
      <c r="W11">
        <v>139</v>
      </c>
      <c r="X11">
        <v>58</v>
      </c>
      <c r="Y11">
        <v>98</v>
      </c>
      <c r="Z11">
        <v>155</v>
      </c>
      <c r="AA11">
        <v>104</v>
      </c>
      <c r="AB11">
        <v>86</v>
      </c>
      <c r="AC11">
        <v>16</v>
      </c>
      <c r="AD11">
        <v>31</v>
      </c>
      <c r="AE11">
        <v>16</v>
      </c>
      <c r="AF11">
        <v>24</v>
      </c>
      <c r="AG11">
        <v>17</v>
      </c>
      <c r="AH11">
        <v>17</v>
      </c>
      <c r="AI11">
        <v>22</v>
      </c>
      <c r="AJ11">
        <v>21</v>
      </c>
      <c r="AK11">
        <v>72</v>
      </c>
      <c r="AL11">
        <v>66</v>
      </c>
      <c r="AM11">
        <v>87</v>
      </c>
      <c r="AN11">
        <v>55</v>
      </c>
      <c r="AO11">
        <v>121</v>
      </c>
      <c r="AP11">
        <v>121</v>
      </c>
      <c r="AQ11">
        <v>19</v>
      </c>
      <c r="AR11">
        <v>25</v>
      </c>
      <c r="AS11">
        <v>126</v>
      </c>
      <c r="AT11">
        <v>101</v>
      </c>
      <c r="AU11">
        <v>131</v>
      </c>
      <c r="AV11">
        <v>85</v>
      </c>
      <c r="AW11">
        <v>117</v>
      </c>
      <c r="AX11">
        <v>95</v>
      </c>
      <c r="AY11">
        <v>138</v>
      </c>
      <c r="AZ11">
        <v>150</v>
      </c>
      <c r="BA11">
        <v>168</v>
      </c>
      <c r="BB11">
        <v>163</v>
      </c>
      <c r="BC11">
        <v>148</v>
      </c>
      <c r="BD11">
        <v>85</v>
      </c>
      <c r="BE11">
        <v>123</v>
      </c>
      <c r="BF11">
        <v>114</v>
      </c>
      <c r="BG11">
        <v>28</v>
      </c>
      <c r="BH11">
        <v>27</v>
      </c>
      <c r="BI11">
        <v>21</v>
      </c>
      <c r="BJ11">
        <v>20</v>
      </c>
      <c r="BK11">
        <v>12</v>
      </c>
      <c r="BL11">
        <v>6</v>
      </c>
      <c r="BM11">
        <v>140</v>
      </c>
      <c r="BN11">
        <v>103</v>
      </c>
      <c r="BO11">
        <v>107</v>
      </c>
      <c r="BP11">
        <v>75</v>
      </c>
      <c r="BQ11">
        <v>98</v>
      </c>
      <c r="BR11">
        <v>76</v>
      </c>
      <c r="BS11">
        <v>139</v>
      </c>
      <c r="BT11">
        <v>123</v>
      </c>
      <c r="BU11">
        <v>79</v>
      </c>
      <c r="BV11">
        <v>103</v>
      </c>
      <c r="BW11">
        <v>51</v>
      </c>
      <c r="BX11">
        <v>140</v>
      </c>
      <c r="BY11">
        <v>147</v>
      </c>
      <c r="BZ11">
        <v>71</v>
      </c>
      <c r="CA11">
        <v>61</v>
      </c>
      <c r="CB11">
        <v>44</v>
      </c>
      <c r="CC11">
        <v>56</v>
      </c>
      <c r="CD11">
        <v>52</v>
      </c>
      <c r="CE11">
        <v>46</v>
      </c>
      <c r="CF11">
        <v>60</v>
      </c>
      <c r="CG11">
        <v>177</v>
      </c>
      <c r="CH11">
        <v>190</v>
      </c>
      <c r="CI11">
        <v>140</v>
      </c>
      <c r="CJ11">
        <v>286</v>
      </c>
      <c r="CK11">
        <v>270</v>
      </c>
      <c r="CL11">
        <v>78</v>
      </c>
      <c r="CM11">
        <v>213</v>
      </c>
      <c r="CN11">
        <v>184</v>
      </c>
      <c r="CO11">
        <v>249</v>
      </c>
      <c r="CP11">
        <v>142</v>
      </c>
      <c r="CQ11">
        <v>55</v>
      </c>
      <c r="CR11">
        <v>80</v>
      </c>
      <c r="CS11">
        <v>129</v>
      </c>
      <c r="CT11">
        <v>145</v>
      </c>
      <c r="CU11">
        <v>224</v>
      </c>
    </row>
    <row r="12" spans="1:99" x14ac:dyDescent="0.25">
      <c r="A12" t="s">
        <v>110</v>
      </c>
      <c r="B12">
        <v>6</v>
      </c>
      <c r="C12">
        <v>119981118</v>
      </c>
      <c r="D12">
        <v>119981472</v>
      </c>
      <c r="E12" t="s">
        <v>99</v>
      </c>
      <c r="F12">
        <v>355</v>
      </c>
      <c r="G12">
        <v>1</v>
      </c>
      <c r="H12">
        <v>1</v>
      </c>
      <c r="I12">
        <v>0</v>
      </c>
      <c r="J12">
        <v>1</v>
      </c>
      <c r="K12">
        <v>1</v>
      </c>
      <c r="L12">
        <v>0</v>
      </c>
      <c r="M12">
        <v>3</v>
      </c>
      <c r="N12">
        <v>1</v>
      </c>
      <c r="O12">
        <v>2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4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3</v>
      </c>
      <c r="AM12">
        <v>0</v>
      </c>
      <c r="AN12">
        <v>2</v>
      </c>
      <c r="AO12">
        <v>0</v>
      </c>
      <c r="AP12">
        <v>6</v>
      </c>
      <c r="AQ12">
        <v>0</v>
      </c>
      <c r="AR12">
        <v>0</v>
      </c>
      <c r="AS12">
        <v>6</v>
      </c>
      <c r="AT12">
        <v>0</v>
      </c>
      <c r="AU12">
        <v>18</v>
      </c>
      <c r="AV12">
        <v>0</v>
      </c>
      <c r="AW12">
        <v>0</v>
      </c>
      <c r="AX12">
        <v>1</v>
      </c>
      <c r="AY12">
        <v>606</v>
      </c>
      <c r="AZ12">
        <v>988</v>
      </c>
      <c r="BA12">
        <v>1046</v>
      </c>
      <c r="BB12">
        <v>1115</v>
      </c>
      <c r="BC12">
        <v>1110</v>
      </c>
      <c r="BD12">
        <v>797</v>
      </c>
      <c r="BE12">
        <v>1019</v>
      </c>
      <c r="BF12">
        <v>1083</v>
      </c>
      <c r="BG12">
        <v>11520</v>
      </c>
      <c r="BH12">
        <v>7351</v>
      </c>
      <c r="BI12">
        <v>7447</v>
      </c>
      <c r="BJ12">
        <v>6777</v>
      </c>
      <c r="BK12">
        <v>7756</v>
      </c>
      <c r="BL12">
        <v>5242</v>
      </c>
      <c r="BM12">
        <v>390</v>
      </c>
      <c r="BN12">
        <v>441</v>
      </c>
      <c r="BO12">
        <v>517</v>
      </c>
      <c r="BP12">
        <v>446</v>
      </c>
      <c r="BQ12">
        <v>629</v>
      </c>
      <c r="BR12">
        <v>501</v>
      </c>
      <c r="BS12">
        <v>106</v>
      </c>
      <c r="BT12">
        <v>105</v>
      </c>
      <c r="BU12">
        <v>101</v>
      </c>
      <c r="BV12">
        <v>115</v>
      </c>
      <c r="BW12">
        <v>65</v>
      </c>
      <c r="BX12">
        <v>82</v>
      </c>
      <c r="BY12">
        <v>124</v>
      </c>
      <c r="BZ12">
        <v>8</v>
      </c>
      <c r="CA12">
        <v>4</v>
      </c>
      <c r="CB12">
        <v>0</v>
      </c>
      <c r="CC12">
        <v>2</v>
      </c>
      <c r="CD12">
        <v>1</v>
      </c>
      <c r="CE12">
        <v>1</v>
      </c>
      <c r="CF12">
        <v>4</v>
      </c>
      <c r="CG12">
        <v>0</v>
      </c>
      <c r="CH12">
        <v>0</v>
      </c>
      <c r="CI12">
        <v>0</v>
      </c>
      <c r="CJ12">
        <v>2</v>
      </c>
      <c r="CK12">
        <v>2</v>
      </c>
      <c r="CL12">
        <v>1</v>
      </c>
      <c r="CM12">
        <v>3</v>
      </c>
      <c r="CN12">
        <v>3</v>
      </c>
      <c r="CO12">
        <v>3</v>
      </c>
      <c r="CP12">
        <v>0</v>
      </c>
      <c r="CQ12">
        <v>2</v>
      </c>
      <c r="CR12">
        <v>2</v>
      </c>
      <c r="CS12">
        <v>1</v>
      </c>
      <c r="CT12">
        <v>2</v>
      </c>
      <c r="CU12">
        <v>6</v>
      </c>
    </row>
    <row r="13" spans="1:99" x14ac:dyDescent="0.25">
      <c r="A13" t="s">
        <v>111</v>
      </c>
      <c r="B13">
        <v>6</v>
      </c>
      <c r="C13">
        <v>119972768</v>
      </c>
      <c r="D13">
        <v>119972856</v>
      </c>
      <c r="E13" t="s">
        <v>99</v>
      </c>
      <c r="F13">
        <v>89</v>
      </c>
      <c r="G13">
        <v>15</v>
      </c>
      <c r="H13">
        <v>20</v>
      </c>
      <c r="I13">
        <v>4</v>
      </c>
      <c r="J13">
        <v>11</v>
      </c>
      <c r="K13">
        <v>15</v>
      </c>
      <c r="L13">
        <v>26</v>
      </c>
      <c r="M13">
        <v>33</v>
      </c>
      <c r="N13">
        <v>27</v>
      </c>
      <c r="O13">
        <v>24</v>
      </c>
      <c r="P13">
        <v>29</v>
      </c>
      <c r="Q13">
        <v>18</v>
      </c>
      <c r="R13">
        <v>18</v>
      </c>
      <c r="S13">
        <v>18</v>
      </c>
      <c r="T13">
        <v>37</v>
      </c>
      <c r="U13">
        <v>29</v>
      </c>
      <c r="V13">
        <v>30</v>
      </c>
      <c r="W13">
        <v>37</v>
      </c>
      <c r="X13">
        <v>16</v>
      </c>
      <c r="Y13">
        <v>33</v>
      </c>
      <c r="Z13">
        <v>35</v>
      </c>
      <c r="AA13">
        <v>39</v>
      </c>
      <c r="AB13">
        <v>21</v>
      </c>
      <c r="AC13">
        <v>10</v>
      </c>
      <c r="AD13">
        <v>14</v>
      </c>
      <c r="AE13">
        <v>3</v>
      </c>
      <c r="AF13">
        <v>7</v>
      </c>
      <c r="AG13">
        <v>9</v>
      </c>
      <c r="AH13">
        <v>7</v>
      </c>
      <c r="AI13">
        <v>6</v>
      </c>
      <c r="AJ13">
        <v>6</v>
      </c>
      <c r="AK13">
        <v>16</v>
      </c>
      <c r="AL13">
        <v>13</v>
      </c>
      <c r="AM13">
        <v>19</v>
      </c>
      <c r="AN13">
        <v>27</v>
      </c>
      <c r="AO13">
        <v>29</v>
      </c>
      <c r="AP13">
        <v>31</v>
      </c>
      <c r="AQ13">
        <v>6</v>
      </c>
      <c r="AR13">
        <v>8</v>
      </c>
      <c r="AS13">
        <v>36</v>
      </c>
      <c r="AT13">
        <v>24</v>
      </c>
      <c r="AU13">
        <v>37</v>
      </c>
      <c r="AV13">
        <v>26</v>
      </c>
      <c r="AW13">
        <v>17</v>
      </c>
      <c r="AX13">
        <v>20</v>
      </c>
      <c r="AY13">
        <v>112</v>
      </c>
      <c r="AZ13">
        <v>274</v>
      </c>
      <c r="BA13">
        <v>301</v>
      </c>
      <c r="BB13">
        <v>314</v>
      </c>
      <c r="BC13">
        <v>257</v>
      </c>
      <c r="BD13">
        <v>228</v>
      </c>
      <c r="BE13">
        <v>298</v>
      </c>
      <c r="BF13">
        <v>296</v>
      </c>
      <c r="BG13">
        <v>2169</v>
      </c>
      <c r="BH13">
        <v>1380</v>
      </c>
      <c r="BI13">
        <v>1456</v>
      </c>
      <c r="BJ13">
        <v>1294</v>
      </c>
      <c r="BK13">
        <v>1472</v>
      </c>
      <c r="BL13">
        <v>901</v>
      </c>
      <c r="BM13">
        <v>126</v>
      </c>
      <c r="BN13">
        <v>94</v>
      </c>
      <c r="BO13">
        <v>119</v>
      </c>
      <c r="BP13">
        <v>113</v>
      </c>
      <c r="BQ13">
        <v>172</v>
      </c>
      <c r="BR13">
        <v>96</v>
      </c>
      <c r="BS13">
        <v>56</v>
      </c>
      <c r="BT13">
        <v>71</v>
      </c>
      <c r="BU13">
        <v>34</v>
      </c>
      <c r="BV13">
        <v>56</v>
      </c>
      <c r="BW13">
        <v>28</v>
      </c>
      <c r="BX13">
        <v>46</v>
      </c>
      <c r="BY13">
        <v>62</v>
      </c>
      <c r="BZ13">
        <v>10</v>
      </c>
      <c r="CA13">
        <v>17</v>
      </c>
      <c r="CB13">
        <v>19</v>
      </c>
      <c r="CC13">
        <v>15</v>
      </c>
      <c r="CD13">
        <v>14</v>
      </c>
      <c r="CE13">
        <v>15</v>
      </c>
      <c r="CF13">
        <v>15</v>
      </c>
      <c r="CG13">
        <v>53</v>
      </c>
      <c r="CH13">
        <v>32</v>
      </c>
      <c r="CI13">
        <v>60</v>
      </c>
      <c r="CJ13">
        <v>93</v>
      </c>
      <c r="CK13">
        <v>81</v>
      </c>
      <c r="CL13">
        <v>19</v>
      </c>
      <c r="CM13">
        <v>46</v>
      </c>
      <c r="CN13">
        <v>51</v>
      </c>
      <c r="CO13">
        <v>55</v>
      </c>
      <c r="CP13">
        <v>37</v>
      </c>
      <c r="CQ13">
        <v>19</v>
      </c>
      <c r="CR13">
        <v>22</v>
      </c>
      <c r="CS13">
        <v>41</v>
      </c>
      <c r="CT13">
        <v>36</v>
      </c>
      <c r="CU13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0"/>
  <sheetViews>
    <sheetView topLeftCell="D10" workbookViewId="0">
      <selection activeCell="L10" sqref="L10:S10"/>
    </sheetView>
  </sheetViews>
  <sheetFormatPr defaultRowHeight="13.5" x14ac:dyDescent="0.25"/>
  <cols>
    <col min="1" max="1" width="12.640625" customWidth="1"/>
    <col min="2" max="6" width="6.5" customWidth="1"/>
    <col min="7" max="93" width="8.35546875" customWidth="1"/>
  </cols>
  <sheetData>
    <row r="1" spans="1:99" ht="10" customHeight="1" x14ac:dyDescent="0.25"/>
    <row r="2" spans="1:99" s="15" customFormat="1" ht="16" customHeight="1" x14ac:dyDescent="0.25">
      <c r="A2" s="15" t="s">
        <v>114</v>
      </c>
    </row>
    <row r="3" spans="1:99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7" t="s">
        <v>39</v>
      </c>
      <c r="AP3" s="7" t="s">
        <v>40</v>
      </c>
      <c r="AQ3" s="7" t="s">
        <v>41</v>
      </c>
      <c r="AR3" s="7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9" t="s">
        <v>54</v>
      </c>
      <c r="BE3" s="9" t="s">
        <v>55</v>
      </c>
      <c r="BF3" s="9" t="s">
        <v>56</v>
      </c>
      <c r="BG3" s="10" t="s">
        <v>57</v>
      </c>
      <c r="BH3" s="10" t="s">
        <v>58</v>
      </c>
      <c r="BI3" s="10" t="s">
        <v>59</v>
      </c>
      <c r="BJ3" s="10" t="s">
        <v>60</v>
      </c>
      <c r="BK3" s="10" t="s">
        <v>61</v>
      </c>
      <c r="BL3" s="10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11" t="s">
        <v>69</v>
      </c>
      <c r="BT3" s="11" t="s">
        <v>70</v>
      </c>
      <c r="BU3" s="11" t="s">
        <v>71</v>
      </c>
      <c r="BV3" s="11" t="s">
        <v>72</v>
      </c>
      <c r="BW3" s="11" t="s">
        <v>73</v>
      </c>
      <c r="BX3" s="11" t="s">
        <v>74</v>
      </c>
      <c r="BY3" s="11" t="s">
        <v>75</v>
      </c>
      <c r="BZ3" s="4" t="s">
        <v>76</v>
      </c>
      <c r="CA3" s="4" t="s">
        <v>77</v>
      </c>
      <c r="CB3" s="4" t="s">
        <v>78</v>
      </c>
      <c r="CC3" s="4" t="s">
        <v>79</v>
      </c>
      <c r="CD3" s="4" t="s">
        <v>80</v>
      </c>
      <c r="CE3" s="4" t="s">
        <v>81</v>
      </c>
      <c r="CF3" s="4" t="s">
        <v>82</v>
      </c>
      <c r="CG3" s="12" t="s">
        <v>83</v>
      </c>
      <c r="CH3" s="12" t="s">
        <v>84</v>
      </c>
      <c r="CI3" s="12" t="s">
        <v>85</v>
      </c>
      <c r="CJ3" s="12" t="s">
        <v>86</v>
      </c>
      <c r="CK3" s="12" t="s">
        <v>87</v>
      </c>
      <c r="CL3" s="12" t="s">
        <v>88</v>
      </c>
      <c r="CM3" s="12" t="s">
        <v>89</v>
      </c>
      <c r="CN3" s="12" t="s">
        <v>90</v>
      </c>
      <c r="CO3" s="12" t="s">
        <v>91</v>
      </c>
      <c r="CP3" t="s">
        <v>92</v>
      </c>
      <c r="CQ3" t="s">
        <v>93</v>
      </c>
      <c r="CR3" t="s">
        <v>94</v>
      </c>
      <c r="CS3" t="s">
        <v>95</v>
      </c>
      <c r="CT3" t="s">
        <v>96</v>
      </c>
      <c r="CU3" t="s">
        <v>97</v>
      </c>
    </row>
    <row r="4" spans="1:99" x14ac:dyDescent="0.25">
      <c r="A4" t="s">
        <v>98</v>
      </c>
      <c r="B4">
        <v>4</v>
      </c>
      <c r="C4">
        <v>141413885</v>
      </c>
      <c r="D4">
        <v>141414013</v>
      </c>
      <c r="E4" t="s">
        <v>99</v>
      </c>
      <c r="F4">
        <v>129</v>
      </c>
      <c r="G4">
        <v>3</v>
      </c>
      <c r="H4">
        <v>0</v>
      </c>
      <c r="I4">
        <v>2</v>
      </c>
      <c r="J4">
        <v>6</v>
      </c>
      <c r="K4">
        <v>3</v>
      </c>
      <c r="L4">
        <v>8</v>
      </c>
      <c r="M4">
        <v>9</v>
      </c>
      <c r="N4">
        <v>8</v>
      </c>
      <c r="O4">
        <v>8</v>
      </c>
      <c r="P4">
        <v>5</v>
      </c>
      <c r="Q4">
        <v>10</v>
      </c>
      <c r="R4">
        <v>5</v>
      </c>
      <c r="S4">
        <v>6</v>
      </c>
      <c r="T4">
        <v>21</v>
      </c>
      <c r="U4">
        <v>0</v>
      </c>
      <c r="V4">
        <v>0</v>
      </c>
      <c r="W4">
        <v>0</v>
      </c>
      <c r="X4">
        <v>0</v>
      </c>
      <c r="Y4">
        <v>0</v>
      </c>
      <c r="Z4">
        <v>3</v>
      </c>
      <c r="AA4">
        <v>5</v>
      </c>
      <c r="AB4">
        <v>6</v>
      </c>
      <c r="AC4">
        <v>7</v>
      </c>
      <c r="AD4">
        <v>1</v>
      </c>
      <c r="AE4">
        <v>5</v>
      </c>
      <c r="AF4">
        <v>4</v>
      </c>
      <c r="AG4">
        <v>4</v>
      </c>
      <c r="AH4">
        <v>2</v>
      </c>
      <c r="AI4">
        <v>8</v>
      </c>
      <c r="AJ4">
        <v>5</v>
      </c>
      <c r="AK4">
        <v>6</v>
      </c>
      <c r="AL4">
        <v>13</v>
      </c>
      <c r="AM4">
        <v>6</v>
      </c>
      <c r="AN4">
        <v>17</v>
      </c>
      <c r="AO4">
        <v>19</v>
      </c>
      <c r="AP4">
        <v>12</v>
      </c>
      <c r="AQ4">
        <v>9</v>
      </c>
      <c r="AR4">
        <v>13</v>
      </c>
      <c r="AS4">
        <v>1974</v>
      </c>
      <c r="AT4">
        <v>1701</v>
      </c>
      <c r="AU4">
        <v>2120</v>
      </c>
      <c r="AV4">
        <v>1329</v>
      </c>
      <c r="AW4">
        <v>1472</v>
      </c>
      <c r="AX4">
        <v>1217</v>
      </c>
      <c r="AY4">
        <v>9347</v>
      </c>
      <c r="AZ4">
        <v>13869</v>
      </c>
      <c r="BA4">
        <v>10980</v>
      </c>
      <c r="BB4">
        <v>12448</v>
      </c>
      <c r="BC4">
        <v>12251</v>
      </c>
      <c r="BD4">
        <v>10065</v>
      </c>
      <c r="BE4">
        <v>11167</v>
      </c>
      <c r="BF4">
        <v>11534</v>
      </c>
      <c r="BG4">
        <v>13321</v>
      </c>
      <c r="BH4">
        <v>11471</v>
      </c>
      <c r="BI4">
        <v>12084</v>
      </c>
      <c r="BJ4">
        <v>10748</v>
      </c>
      <c r="BK4">
        <v>11868</v>
      </c>
      <c r="BL4">
        <v>8790</v>
      </c>
      <c r="BM4">
        <v>14110</v>
      </c>
      <c r="BN4">
        <v>12579</v>
      </c>
      <c r="BO4">
        <v>12238</v>
      </c>
      <c r="BP4">
        <v>11962</v>
      </c>
      <c r="BQ4">
        <v>12501</v>
      </c>
      <c r="BR4">
        <v>8831</v>
      </c>
      <c r="BS4">
        <v>12625</v>
      </c>
      <c r="BT4">
        <v>11485</v>
      </c>
      <c r="BU4">
        <v>10432</v>
      </c>
      <c r="BV4">
        <v>11382</v>
      </c>
      <c r="BW4">
        <v>8535</v>
      </c>
      <c r="BX4">
        <v>12294</v>
      </c>
      <c r="BY4">
        <v>12516</v>
      </c>
      <c r="BZ4">
        <v>1467</v>
      </c>
      <c r="CA4">
        <v>1591</v>
      </c>
      <c r="CB4">
        <v>1453</v>
      </c>
      <c r="CC4">
        <v>2069</v>
      </c>
      <c r="CD4">
        <v>1428</v>
      </c>
      <c r="CE4">
        <v>1926</v>
      </c>
      <c r="CF4">
        <v>2048</v>
      </c>
      <c r="CG4">
        <v>2</v>
      </c>
      <c r="CH4">
        <v>25</v>
      </c>
      <c r="CI4">
        <v>0</v>
      </c>
      <c r="CJ4">
        <v>0</v>
      </c>
      <c r="CK4">
        <v>0</v>
      </c>
      <c r="CL4">
        <v>6</v>
      </c>
      <c r="CM4">
        <v>3</v>
      </c>
      <c r="CN4">
        <v>0</v>
      </c>
      <c r="CO4">
        <v>3</v>
      </c>
      <c r="CP4">
        <v>7</v>
      </c>
      <c r="CQ4">
        <v>8</v>
      </c>
      <c r="CR4">
        <v>10</v>
      </c>
      <c r="CS4">
        <v>6</v>
      </c>
      <c r="CT4">
        <v>4</v>
      </c>
      <c r="CU4">
        <v>5</v>
      </c>
    </row>
    <row r="5" spans="1:99" x14ac:dyDescent="0.25">
      <c r="A5" t="s">
        <v>100</v>
      </c>
      <c r="B5">
        <v>4</v>
      </c>
      <c r="C5">
        <v>141412606</v>
      </c>
      <c r="D5">
        <v>141412791</v>
      </c>
      <c r="E5" t="s">
        <v>99</v>
      </c>
      <c r="F5">
        <v>186</v>
      </c>
      <c r="G5">
        <v>4</v>
      </c>
      <c r="H5">
        <v>4</v>
      </c>
      <c r="I5">
        <v>0</v>
      </c>
      <c r="J5">
        <v>4</v>
      </c>
      <c r="K5">
        <v>4</v>
      </c>
      <c r="L5">
        <v>0</v>
      </c>
      <c r="M5">
        <v>3</v>
      </c>
      <c r="N5">
        <v>0</v>
      </c>
      <c r="O5">
        <v>1</v>
      </c>
      <c r="P5">
        <v>0</v>
      </c>
      <c r="Q5">
        <v>0</v>
      </c>
      <c r="R5">
        <v>2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8</v>
      </c>
      <c r="AA5">
        <v>11</v>
      </c>
      <c r="AB5">
        <v>9</v>
      </c>
      <c r="AC5">
        <v>11</v>
      </c>
      <c r="AD5">
        <v>50</v>
      </c>
      <c r="AE5">
        <v>59</v>
      </c>
      <c r="AF5">
        <v>61</v>
      </c>
      <c r="AG5">
        <v>35</v>
      </c>
      <c r="AH5">
        <v>79</v>
      </c>
      <c r="AI5">
        <v>72</v>
      </c>
      <c r="AJ5">
        <v>51</v>
      </c>
      <c r="AK5">
        <v>3</v>
      </c>
      <c r="AL5">
        <v>0</v>
      </c>
      <c r="AM5">
        <v>7</v>
      </c>
      <c r="AN5">
        <v>11</v>
      </c>
      <c r="AO5">
        <v>734</v>
      </c>
      <c r="AP5">
        <v>985</v>
      </c>
      <c r="AQ5">
        <v>201</v>
      </c>
      <c r="AR5">
        <v>243</v>
      </c>
      <c r="AS5">
        <v>951</v>
      </c>
      <c r="AT5">
        <v>920</v>
      </c>
      <c r="AU5">
        <v>559</v>
      </c>
      <c r="AV5">
        <v>663</v>
      </c>
      <c r="AW5">
        <v>928</v>
      </c>
      <c r="AX5">
        <v>834</v>
      </c>
      <c r="AY5">
        <v>1111</v>
      </c>
      <c r="AZ5">
        <v>1639</v>
      </c>
      <c r="BA5">
        <v>1225</v>
      </c>
      <c r="BB5">
        <v>1247</v>
      </c>
      <c r="BC5">
        <v>1206</v>
      </c>
      <c r="BD5">
        <v>1075</v>
      </c>
      <c r="BE5">
        <v>1104</v>
      </c>
      <c r="BF5">
        <v>1287</v>
      </c>
      <c r="BG5">
        <v>991</v>
      </c>
      <c r="BH5">
        <v>732</v>
      </c>
      <c r="BI5">
        <v>722</v>
      </c>
      <c r="BJ5">
        <v>702</v>
      </c>
      <c r="BK5">
        <v>898</v>
      </c>
      <c r="BL5">
        <v>578</v>
      </c>
      <c r="BM5">
        <v>370</v>
      </c>
      <c r="BN5">
        <v>287</v>
      </c>
      <c r="BO5">
        <v>306</v>
      </c>
      <c r="BP5">
        <v>381</v>
      </c>
      <c r="BQ5">
        <v>307</v>
      </c>
      <c r="BR5">
        <v>227</v>
      </c>
      <c r="BS5">
        <v>409</v>
      </c>
      <c r="BT5">
        <v>357</v>
      </c>
      <c r="BU5">
        <v>421</v>
      </c>
      <c r="BV5">
        <v>355</v>
      </c>
      <c r="BW5">
        <v>242</v>
      </c>
      <c r="BX5">
        <v>368</v>
      </c>
      <c r="BY5">
        <v>382</v>
      </c>
      <c r="BZ5">
        <v>79</v>
      </c>
      <c r="CA5">
        <v>96</v>
      </c>
      <c r="CB5">
        <v>100</v>
      </c>
      <c r="CC5">
        <v>177</v>
      </c>
      <c r="CD5">
        <v>113</v>
      </c>
      <c r="CE5">
        <v>136</v>
      </c>
      <c r="CF5">
        <v>178</v>
      </c>
      <c r="CG5">
        <v>4</v>
      </c>
      <c r="CH5">
        <v>0</v>
      </c>
      <c r="CI5">
        <v>0</v>
      </c>
      <c r="CJ5">
        <v>1</v>
      </c>
      <c r="CK5">
        <v>1</v>
      </c>
      <c r="CL5">
        <v>2</v>
      </c>
      <c r="CM5">
        <v>1</v>
      </c>
      <c r="CN5">
        <v>2</v>
      </c>
      <c r="CO5">
        <v>0</v>
      </c>
      <c r="CP5">
        <v>7</v>
      </c>
      <c r="CQ5">
        <v>3</v>
      </c>
      <c r="CR5">
        <v>4</v>
      </c>
      <c r="CS5">
        <v>4</v>
      </c>
      <c r="CT5">
        <v>4</v>
      </c>
      <c r="CU5">
        <v>4</v>
      </c>
    </row>
    <row r="6" spans="1:99" x14ac:dyDescent="0.25">
      <c r="A6" t="s">
        <v>101</v>
      </c>
      <c r="B6">
        <v>4</v>
      </c>
      <c r="C6">
        <v>141412192</v>
      </c>
      <c r="D6">
        <v>141412331</v>
      </c>
      <c r="E6" t="s">
        <v>99</v>
      </c>
      <c r="F6">
        <v>140</v>
      </c>
      <c r="G6">
        <v>0</v>
      </c>
      <c r="H6">
        <v>1</v>
      </c>
      <c r="I6">
        <v>2</v>
      </c>
      <c r="J6">
        <v>1</v>
      </c>
      <c r="K6">
        <v>2</v>
      </c>
      <c r="L6">
        <v>6</v>
      </c>
      <c r="M6">
        <v>13</v>
      </c>
      <c r="N6">
        <v>7</v>
      </c>
      <c r="O6">
        <v>8</v>
      </c>
      <c r="P6">
        <v>3</v>
      </c>
      <c r="Q6">
        <v>11</v>
      </c>
      <c r="R6">
        <v>5</v>
      </c>
      <c r="S6">
        <v>7</v>
      </c>
      <c r="T6">
        <v>10</v>
      </c>
      <c r="U6">
        <v>0</v>
      </c>
      <c r="V6">
        <v>0</v>
      </c>
      <c r="W6">
        <v>0</v>
      </c>
      <c r="X6">
        <v>0</v>
      </c>
      <c r="Y6">
        <v>0</v>
      </c>
      <c r="Z6">
        <v>9</v>
      </c>
      <c r="AA6">
        <v>9</v>
      </c>
      <c r="AB6">
        <v>13</v>
      </c>
      <c r="AC6">
        <v>8</v>
      </c>
      <c r="AD6">
        <v>33</v>
      </c>
      <c r="AE6">
        <v>28</v>
      </c>
      <c r="AF6">
        <v>32</v>
      </c>
      <c r="AG6">
        <v>20</v>
      </c>
      <c r="AH6">
        <v>52</v>
      </c>
      <c r="AI6">
        <v>65</v>
      </c>
      <c r="AJ6">
        <v>28</v>
      </c>
      <c r="AK6">
        <v>5</v>
      </c>
      <c r="AL6">
        <v>1</v>
      </c>
      <c r="AM6">
        <v>4</v>
      </c>
      <c r="AN6">
        <v>9</v>
      </c>
      <c r="AO6">
        <v>610</v>
      </c>
      <c r="AP6">
        <v>877</v>
      </c>
      <c r="AQ6">
        <v>121</v>
      </c>
      <c r="AR6">
        <v>137</v>
      </c>
      <c r="AS6">
        <v>1617</v>
      </c>
      <c r="AT6">
        <v>1186</v>
      </c>
      <c r="AU6">
        <v>1684</v>
      </c>
      <c r="AV6">
        <v>1095</v>
      </c>
      <c r="AW6">
        <v>1379</v>
      </c>
      <c r="AX6">
        <v>1035</v>
      </c>
      <c r="AY6">
        <v>7449</v>
      </c>
      <c r="AZ6">
        <v>11760</v>
      </c>
      <c r="BA6">
        <v>9331</v>
      </c>
      <c r="BB6">
        <v>10877</v>
      </c>
      <c r="BC6">
        <v>10499</v>
      </c>
      <c r="BD6">
        <v>8740</v>
      </c>
      <c r="BE6">
        <v>9789</v>
      </c>
      <c r="BF6">
        <v>9589</v>
      </c>
      <c r="BG6">
        <v>11491</v>
      </c>
      <c r="BH6">
        <v>9543</v>
      </c>
      <c r="BI6">
        <v>9988</v>
      </c>
      <c r="BJ6">
        <v>9247</v>
      </c>
      <c r="BK6">
        <v>9909</v>
      </c>
      <c r="BL6">
        <v>7487</v>
      </c>
      <c r="BM6">
        <v>12806</v>
      </c>
      <c r="BN6">
        <v>11170</v>
      </c>
      <c r="BO6">
        <v>10956</v>
      </c>
      <c r="BP6">
        <v>10616</v>
      </c>
      <c r="BQ6">
        <v>11125</v>
      </c>
      <c r="BR6">
        <v>7889</v>
      </c>
      <c r="BS6">
        <v>11383</v>
      </c>
      <c r="BT6">
        <v>10155</v>
      </c>
      <c r="BU6">
        <v>9644</v>
      </c>
      <c r="BV6">
        <v>10105</v>
      </c>
      <c r="BW6">
        <v>7414</v>
      </c>
      <c r="BX6">
        <v>11060</v>
      </c>
      <c r="BY6">
        <v>11478</v>
      </c>
      <c r="BZ6">
        <v>1328</v>
      </c>
      <c r="CA6">
        <v>1340</v>
      </c>
      <c r="CB6">
        <v>1075</v>
      </c>
      <c r="CC6">
        <v>1638</v>
      </c>
      <c r="CD6">
        <v>1256</v>
      </c>
      <c r="CE6">
        <v>1589</v>
      </c>
      <c r="CF6">
        <v>1634</v>
      </c>
      <c r="CG6">
        <v>1</v>
      </c>
      <c r="CH6">
        <v>21</v>
      </c>
      <c r="CI6">
        <v>0</v>
      </c>
      <c r="CJ6">
        <v>3</v>
      </c>
      <c r="CK6">
        <v>0</v>
      </c>
      <c r="CL6">
        <v>2</v>
      </c>
      <c r="CM6">
        <v>2</v>
      </c>
      <c r="CN6">
        <v>0</v>
      </c>
      <c r="CO6">
        <v>1</v>
      </c>
      <c r="CP6">
        <v>3</v>
      </c>
      <c r="CQ6">
        <v>5</v>
      </c>
      <c r="CR6">
        <v>4</v>
      </c>
      <c r="CS6">
        <v>3</v>
      </c>
      <c r="CT6">
        <v>3</v>
      </c>
      <c r="CU6">
        <v>3</v>
      </c>
    </row>
    <row r="7" spans="1:99" x14ac:dyDescent="0.25">
      <c r="A7" t="s">
        <v>102</v>
      </c>
      <c r="B7">
        <v>9</v>
      </c>
      <c r="C7">
        <v>32372493</v>
      </c>
      <c r="D7">
        <v>32372613</v>
      </c>
      <c r="E7" t="s">
        <v>103</v>
      </c>
      <c r="F7">
        <v>121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4</v>
      </c>
      <c r="AN7">
        <v>0</v>
      </c>
      <c r="AO7">
        <v>0</v>
      </c>
      <c r="AP7">
        <v>1</v>
      </c>
      <c r="AQ7">
        <v>0</v>
      </c>
      <c r="AR7">
        <v>0</v>
      </c>
      <c r="AS7">
        <v>854</v>
      </c>
      <c r="AT7">
        <v>563</v>
      </c>
      <c r="AU7">
        <v>685</v>
      </c>
      <c r="AV7">
        <v>754</v>
      </c>
      <c r="AW7">
        <v>730</v>
      </c>
      <c r="AX7">
        <v>652</v>
      </c>
      <c r="AY7">
        <v>548</v>
      </c>
      <c r="AZ7">
        <v>823</v>
      </c>
      <c r="BA7">
        <v>723</v>
      </c>
      <c r="BB7">
        <v>754</v>
      </c>
      <c r="BC7">
        <v>670</v>
      </c>
      <c r="BD7">
        <v>617</v>
      </c>
      <c r="BE7">
        <v>581</v>
      </c>
      <c r="BF7">
        <v>724</v>
      </c>
      <c r="BG7">
        <v>1078</v>
      </c>
      <c r="BH7">
        <v>812</v>
      </c>
      <c r="BI7">
        <v>752</v>
      </c>
      <c r="BJ7">
        <v>886</v>
      </c>
      <c r="BK7">
        <v>967</v>
      </c>
      <c r="BL7">
        <v>639</v>
      </c>
      <c r="BM7">
        <v>313</v>
      </c>
      <c r="BN7">
        <v>239</v>
      </c>
      <c r="BO7">
        <v>263</v>
      </c>
      <c r="BP7">
        <v>261</v>
      </c>
      <c r="BQ7">
        <v>373</v>
      </c>
      <c r="BR7">
        <v>208</v>
      </c>
      <c r="BS7">
        <v>286</v>
      </c>
      <c r="BT7">
        <v>178</v>
      </c>
      <c r="BU7">
        <v>177</v>
      </c>
      <c r="BV7">
        <v>223</v>
      </c>
      <c r="BW7">
        <v>92</v>
      </c>
      <c r="BX7">
        <v>176</v>
      </c>
      <c r="BY7">
        <v>232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</v>
      </c>
      <c r="CS7">
        <v>0</v>
      </c>
      <c r="CT7">
        <v>3</v>
      </c>
      <c r="CU7">
        <v>1</v>
      </c>
    </row>
    <row r="8" spans="1:99" x14ac:dyDescent="0.25">
      <c r="A8" t="s">
        <v>104</v>
      </c>
      <c r="B8">
        <v>9</v>
      </c>
      <c r="C8">
        <v>32393985</v>
      </c>
      <c r="D8">
        <v>32394182</v>
      </c>
      <c r="E8" t="s">
        <v>103</v>
      </c>
      <c r="F8">
        <v>198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3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3</v>
      </c>
      <c r="AL8">
        <v>0</v>
      </c>
      <c r="AM8">
        <v>3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1</v>
      </c>
      <c r="AV8">
        <v>1</v>
      </c>
      <c r="AW8">
        <v>0</v>
      </c>
      <c r="AX8">
        <v>3</v>
      </c>
      <c r="AY8">
        <v>2</v>
      </c>
      <c r="AZ8">
        <v>4</v>
      </c>
      <c r="BA8">
        <v>2</v>
      </c>
      <c r="BB8">
        <v>1</v>
      </c>
      <c r="BC8">
        <v>0</v>
      </c>
      <c r="BD8">
        <v>0</v>
      </c>
      <c r="BE8">
        <v>0</v>
      </c>
      <c r="BF8">
        <v>0</v>
      </c>
      <c r="BG8">
        <v>2</v>
      </c>
      <c r="BH8">
        <v>1</v>
      </c>
      <c r="BI8">
        <v>1</v>
      </c>
      <c r="BJ8">
        <v>0</v>
      </c>
      <c r="BK8">
        <v>0</v>
      </c>
      <c r="BL8">
        <v>0</v>
      </c>
      <c r="BM8">
        <v>190</v>
      </c>
      <c r="BN8">
        <v>71</v>
      </c>
      <c r="BO8">
        <v>150</v>
      </c>
      <c r="BP8">
        <v>227</v>
      </c>
      <c r="BQ8">
        <v>109</v>
      </c>
      <c r="BR8">
        <v>59</v>
      </c>
      <c r="BS8">
        <v>2300</v>
      </c>
      <c r="BT8">
        <v>1094</v>
      </c>
      <c r="BU8">
        <v>1585</v>
      </c>
      <c r="BV8">
        <v>1815</v>
      </c>
      <c r="BW8">
        <v>1286</v>
      </c>
      <c r="BX8">
        <v>1429</v>
      </c>
      <c r="BY8">
        <v>1014</v>
      </c>
      <c r="BZ8">
        <v>437</v>
      </c>
      <c r="CA8">
        <v>670</v>
      </c>
      <c r="CB8">
        <v>1294</v>
      </c>
      <c r="CC8">
        <v>1575</v>
      </c>
      <c r="CD8">
        <v>1156</v>
      </c>
      <c r="CE8">
        <v>1386</v>
      </c>
      <c r="CF8">
        <v>948</v>
      </c>
      <c r="CG8">
        <v>0</v>
      </c>
      <c r="CH8">
        <v>0</v>
      </c>
      <c r="CI8">
        <v>0</v>
      </c>
      <c r="CJ8">
        <v>0</v>
      </c>
      <c r="CK8">
        <v>0</v>
      </c>
      <c r="CL8">
        <v>1</v>
      </c>
      <c r="CM8">
        <v>1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</row>
    <row r="9" spans="1:99" x14ac:dyDescent="0.25">
      <c r="A9" t="s">
        <v>105</v>
      </c>
      <c r="B9">
        <v>9</v>
      </c>
      <c r="C9">
        <v>32396321</v>
      </c>
      <c r="D9">
        <v>32399197</v>
      </c>
      <c r="E9" t="s">
        <v>103</v>
      </c>
      <c r="F9">
        <v>2877</v>
      </c>
      <c r="G9">
        <v>3</v>
      </c>
      <c r="H9">
        <v>3</v>
      </c>
      <c r="I9">
        <v>5</v>
      </c>
      <c r="J9">
        <v>2</v>
      </c>
      <c r="K9">
        <v>3</v>
      </c>
      <c r="L9">
        <v>74</v>
      </c>
      <c r="M9">
        <v>62</v>
      </c>
      <c r="N9">
        <v>74</v>
      </c>
      <c r="O9">
        <v>65</v>
      </c>
      <c r="P9">
        <v>35</v>
      </c>
      <c r="Q9">
        <v>57</v>
      </c>
      <c r="R9">
        <v>39</v>
      </c>
      <c r="S9">
        <v>68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39</v>
      </c>
      <c r="AA9">
        <v>37</v>
      </c>
      <c r="AB9">
        <v>31</v>
      </c>
      <c r="AC9">
        <v>1</v>
      </c>
      <c r="AD9">
        <v>9</v>
      </c>
      <c r="AE9">
        <v>0</v>
      </c>
      <c r="AF9">
        <v>1</v>
      </c>
      <c r="AG9">
        <v>22</v>
      </c>
      <c r="AH9">
        <v>4</v>
      </c>
      <c r="AI9">
        <v>6</v>
      </c>
      <c r="AJ9">
        <v>0</v>
      </c>
      <c r="AK9">
        <v>4</v>
      </c>
      <c r="AL9">
        <v>0</v>
      </c>
      <c r="AM9">
        <v>7</v>
      </c>
      <c r="AN9">
        <v>15</v>
      </c>
      <c r="AO9">
        <v>22</v>
      </c>
      <c r="AP9">
        <v>140</v>
      </c>
      <c r="AQ9">
        <v>12</v>
      </c>
      <c r="AR9">
        <v>1</v>
      </c>
      <c r="AS9">
        <v>100971</v>
      </c>
      <c r="AT9">
        <v>79419</v>
      </c>
      <c r="AU9">
        <v>94352</v>
      </c>
      <c r="AV9">
        <v>102936</v>
      </c>
      <c r="AW9">
        <v>91833</v>
      </c>
      <c r="AX9">
        <v>88284</v>
      </c>
      <c r="AY9">
        <v>107544</v>
      </c>
      <c r="AZ9">
        <v>113999</v>
      </c>
      <c r="BA9">
        <v>120338</v>
      </c>
      <c r="BB9">
        <v>130307</v>
      </c>
      <c r="BC9">
        <v>98033</v>
      </c>
      <c r="BD9">
        <v>84687</v>
      </c>
      <c r="BE9">
        <v>99125</v>
      </c>
      <c r="BF9">
        <v>114831</v>
      </c>
      <c r="BG9">
        <v>178349</v>
      </c>
      <c r="BH9">
        <v>137684</v>
      </c>
      <c r="BI9">
        <v>144858</v>
      </c>
      <c r="BJ9">
        <v>154702</v>
      </c>
      <c r="BK9">
        <v>161525</v>
      </c>
      <c r="BL9">
        <v>119715</v>
      </c>
      <c r="BM9">
        <v>74659</v>
      </c>
      <c r="BN9">
        <v>63581</v>
      </c>
      <c r="BO9">
        <v>63780</v>
      </c>
      <c r="BP9">
        <v>65757</v>
      </c>
      <c r="BQ9">
        <v>70231</v>
      </c>
      <c r="BR9">
        <v>53024</v>
      </c>
      <c r="BS9">
        <v>153603</v>
      </c>
      <c r="BT9">
        <v>79334</v>
      </c>
      <c r="BU9">
        <v>111198</v>
      </c>
      <c r="BV9">
        <v>114304</v>
      </c>
      <c r="BW9">
        <v>88972</v>
      </c>
      <c r="BX9">
        <v>99061</v>
      </c>
      <c r="BY9">
        <v>77764</v>
      </c>
      <c r="BZ9">
        <v>18886</v>
      </c>
      <c r="CA9">
        <v>24878</v>
      </c>
      <c r="CB9">
        <v>53102</v>
      </c>
      <c r="CC9">
        <v>63758</v>
      </c>
      <c r="CD9">
        <v>48501</v>
      </c>
      <c r="CE9">
        <v>53636</v>
      </c>
      <c r="CF9">
        <v>39090</v>
      </c>
      <c r="CG9">
        <v>1</v>
      </c>
      <c r="CH9">
        <v>17</v>
      </c>
      <c r="CI9">
        <v>0</v>
      </c>
      <c r="CJ9">
        <v>14</v>
      </c>
      <c r="CK9">
        <v>0</v>
      </c>
      <c r="CL9">
        <v>1</v>
      </c>
      <c r="CM9">
        <v>29</v>
      </c>
      <c r="CN9">
        <v>6</v>
      </c>
      <c r="CO9">
        <v>6</v>
      </c>
      <c r="CP9">
        <v>17</v>
      </c>
      <c r="CQ9">
        <v>11</v>
      </c>
      <c r="CR9">
        <v>21</v>
      </c>
      <c r="CS9">
        <v>8</v>
      </c>
      <c r="CT9">
        <v>16</v>
      </c>
      <c r="CU9">
        <v>29</v>
      </c>
    </row>
    <row r="10" spans="1:99" x14ac:dyDescent="0.25">
      <c r="A10" t="s">
        <v>106</v>
      </c>
      <c r="B10">
        <v>2</v>
      </c>
      <c r="C10">
        <v>68390914</v>
      </c>
      <c r="D10">
        <v>68390969</v>
      </c>
      <c r="E10" t="s">
        <v>99</v>
      </c>
      <c r="F10">
        <v>56</v>
      </c>
      <c r="G10">
        <v>3</v>
      </c>
      <c r="H10">
        <v>3</v>
      </c>
      <c r="I10">
        <v>1</v>
      </c>
      <c r="J10">
        <v>0</v>
      </c>
      <c r="K10">
        <v>3</v>
      </c>
      <c r="L10">
        <v>29</v>
      </c>
      <c r="M10">
        <v>33</v>
      </c>
      <c r="N10">
        <v>24</v>
      </c>
      <c r="O10">
        <v>39</v>
      </c>
      <c r="P10">
        <v>32</v>
      </c>
      <c r="Q10">
        <v>17</v>
      </c>
      <c r="R10">
        <v>25</v>
      </c>
      <c r="S10">
        <v>42</v>
      </c>
      <c r="T10">
        <v>31</v>
      </c>
      <c r="U10">
        <v>42</v>
      </c>
      <c r="V10">
        <v>30</v>
      </c>
      <c r="W10">
        <v>15</v>
      </c>
      <c r="X10">
        <v>19</v>
      </c>
      <c r="Y10">
        <v>30</v>
      </c>
      <c r="Z10">
        <v>65</v>
      </c>
      <c r="AA10">
        <v>33</v>
      </c>
      <c r="AB10">
        <v>42</v>
      </c>
      <c r="AC10">
        <v>20</v>
      </c>
      <c r="AD10">
        <v>40</v>
      </c>
      <c r="AE10">
        <v>30</v>
      </c>
      <c r="AF10">
        <v>33</v>
      </c>
      <c r="AG10">
        <v>25</v>
      </c>
      <c r="AH10">
        <v>93</v>
      </c>
      <c r="AI10">
        <v>36</v>
      </c>
      <c r="AJ10">
        <v>38</v>
      </c>
      <c r="AK10">
        <v>124</v>
      </c>
      <c r="AL10">
        <v>74</v>
      </c>
      <c r="AM10">
        <v>134</v>
      </c>
      <c r="AN10">
        <v>118</v>
      </c>
      <c r="AO10">
        <v>211</v>
      </c>
      <c r="AP10">
        <v>136</v>
      </c>
      <c r="AQ10">
        <v>32</v>
      </c>
      <c r="AR10">
        <v>28</v>
      </c>
      <c r="AS10">
        <v>465</v>
      </c>
      <c r="AT10">
        <v>389</v>
      </c>
      <c r="AU10">
        <v>564</v>
      </c>
      <c r="AV10">
        <v>612</v>
      </c>
      <c r="AW10">
        <v>541</v>
      </c>
      <c r="AX10">
        <v>450</v>
      </c>
      <c r="AY10">
        <v>481</v>
      </c>
      <c r="AZ10">
        <v>588</v>
      </c>
      <c r="BA10">
        <v>572</v>
      </c>
      <c r="BB10">
        <v>642</v>
      </c>
      <c r="BC10">
        <v>461</v>
      </c>
      <c r="BD10">
        <v>490</v>
      </c>
      <c r="BE10">
        <v>536</v>
      </c>
      <c r="BF10">
        <v>589</v>
      </c>
      <c r="BG10">
        <v>484</v>
      </c>
      <c r="BH10">
        <v>407</v>
      </c>
      <c r="BI10">
        <v>323</v>
      </c>
      <c r="BJ10">
        <v>372</v>
      </c>
      <c r="BK10">
        <v>379</v>
      </c>
      <c r="BL10">
        <v>308</v>
      </c>
      <c r="BM10">
        <v>310</v>
      </c>
      <c r="BN10">
        <v>314</v>
      </c>
      <c r="BO10">
        <v>283</v>
      </c>
      <c r="BP10">
        <v>309</v>
      </c>
      <c r="BQ10">
        <v>318</v>
      </c>
      <c r="BR10">
        <v>199</v>
      </c>
      <c r="BS10">
        <v>503</v>
      </c>
      <c r="BT10">
        <v>404</v>
      </c>
      <c r="BU10">
        <v>399</v>
      </c>
      <c r="BV10">
        <v>426</v>
      </c>
      <c r="BW10">
        <v>283</v>
      </c>
      <c r="BX10">
        <v>428</v>
      </c>
      <c r="BY10">
        <v>439</v>
      </c>
      <c r="BZ10">
        <v>94</v>
      </c>
      <c r="CA10">
        <v>112</v>
      </c>
      <c r="CB10">
        <v>136</v>
      </c>
      <c r="CC10">
        <v>140</v>
      </c>
      <c r="CD10">
        <v>138</v>
      </c>
      <c r="CE10">
        <v>138</v>
      </c>
      <c r="CF10">
        <v>152</v>
      </c>
      <c r="CG10">
        <v>121</v>
      </c>
      <c r="CH10">
        <v>131</v>
      </c>
      <c r="CI10">
        <v>103</v>
      </c>
      <c r="CJ10">
        <v>150</v>
      </c>
      <c r="CK10">
        <v>150</v>
      </c>
      <c r="CL10">
        <v>30</v>
      </c>
      <c r="CM10">
        <v>182</v>
      </c>
      <c r="CN10">
        <v>171</v>
      </c>
      <c r="CO10">
        <v>147</v>
      </c>
      <c r="CP10">
        <v>13</v>
      </c>
      <c r="CQ10">
        <v>12</v>
      </c>
      <c r="CR10">
        <v>10</v>
      </c>
      <c r="CS10">
        <v>27</v>
      </c>
      <c r="CT10">
        <v>21</v>
      </c>
      <c r="CU10">
        <v>23</v>
      </c>
    </row>
    <row r="11" spans="1:99" x14ac:dyDescent="0.25">
      <c r="A11" t="s">
        <v>107</v>
      </c>
      <c r="B11">
        <v>2</v>
      </c>
      <c r="C11">
        <v>68386340</v>
      </c>
      <c r="D11">
        <v>68386689</v>
      </c>
      <c r="E11" t="s">
        <v>99</v>
      </c>
      <c r="F11">
        <v>350</v>
      </c>
      <c r="G11">
        <v>0</v>
      </c>
      <c r="H11">
        <v>0</v>
      </c>
      <c r="I11">
        <v>1</v>
      </c>
      <c r="J11">
        <v>0</v>
      </c>
      <c r="K11">
        <v>1</v>
      </c>
      <c r="L11">
        <v>1</v>
      </c>
      <c r="M11">
        <v>1</v>
      </c>
      <c r="N11">
        <v>0</v>
      </c>
      <c r="O11">
        <v>3</v>
      </c>
      <c r="P11">
        <v>0</v>
      </c>
      <c r="Q11">
        <v>2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2</v>
      </c>
      <c r="AE11">
        <v>0</v>
      </c>
      <c r="AF11">
        <v>3</v>
      </c>
      <c r="AG11">
        <v>4</v>
      </c>
      <c r="AH11">
        <v>7</v>
      </c>
      <c r="AI11">
        <v>2</v>
      </c>
      <c r="AJ11">
        <v>4</v>
      </c>
      <c r="AK11">
        <v>151</v>
      </c>
      <c r="AL11">
        <v>101</v>
      </c>
      <c r="AM11">
        <v>115</v>
      </c>
      <c r="AN11">
        <v>107</v>
      </c>
      <c r="AO11">
        <v>116</v>
      </c>
      <c r="AP11">
        <v>82</v>
      </c>
      <c r="AQ11">
        <v>24</v>
      </c>
      <c r="AR11">
        <v>17</v>
      </c>
      <c r="AS11">
        <v>27</v>
      </c>
      <c r="AT11">
        <v>6</v>
      </c>
      <c r="AU11">
        <v>41</v>
      </c>
      <c r="AV11">
        <v>11</v>
      </c>
      <c r="AW11">
        <v>25</v>
      </c>
      <c r="AX11">
        <v>23</v>
      </c>
      <c r="AY11">
        <v>34</v>
      </c>
      <c r="AZ11">
        <v>48</v>
      </c>
      <c r="BA11">
        <v>35</v>
      </c>
      <c r="BB11">
        <v>48</v>
      </c>
      <c r="BC11">
        <v>33</v>
      </c>
      <c r="BD11">
        <v>39</v>
      </c>
      <c r="BE11">
        <v>40</v>
      </c>
      <c r="BF11">
        <v>55</v>
      </c>
      <c r="BG11">
        <v>88</v>
      </c>
      <c r="BH11">
        <v>93</v>
      </c>
      <c r="BI11">
        <v>87</v>
      </c>
      <c r="BJ11">
        <v>63</v>
      </c>
      <c r="BK11">
        <v>87</v>
      </c>
      <c r="BL11">
        <v>91</v>
      </c>
      <c r="BM11">
        <v>664</v>
      </c>
      <c r="BN11">
        <v>509</v>
      </c>
      <c r="BO11">
        <v>526</v>
      </c>
      <c r="BP11">
        <v>540</v>
      </c>
      <c r="BQ11">
        <v>501</v>
      </c>
      <c r="BR11">
        <v>367</v>
      </c>
      <c r="BS11">
        <v>1004</v>
      </c>
      <c r="BT11">
        <v>924</v>
      </c>
      <c r="BU11">
        <v>792</v>
      </c>
      <c r="BV11">
        <v>708</v>
      </c>
      <c r="BW11">
        <v>852</v>
      </c>
      <c r="BX11">
        <v>988</v>
      </c>
      <c r="BY11">
        <v>781</v>
      </c>
      <c r="BZ11">
        <v>540</v>
      </c>
      <c r="CA11">
        <v>631</v>
      </c>
      <c r="CB11">
        <v>883</v>
      </c>
      <c r="CC11">
        <v>408</v>
      </c>
      <c r="CD11">
        <v>336</v>
      </c>
      <c r="CE11">
        <v>420</v>
      </c>
      <c r="CF11">
        <v>594</v>
      </c>
      <c r="CG11">
        <v>139</v>
      </c>
      <c r="CH11">
        <v>235</v>
      </c>
      <c r="CI11">
        <v>168</v>
      </c>
      <c r="CJ11">
        <v>151</v>
      </c>
      <c r="CK11">
        <v>105</v>
      </c>
      <c r="CL11">
        <v>22</v>
      </c>
      <c r="CM11">
        <v>70</v>
      </c>
      <c r="CN11">
        <v>81</v>
      </c>
      <c r="CO11">
        <v>63</v>
      </c>
      <c r="CP11">
        <v>2</v>
      </c>
      <c r="CQ11">
        <v>1</v>
      </c>
      <c r="CR11">
        <v>1</v>
      </c>
      <c r="CS11">
        <v>1</v>
      </c>
      <c r="CT11">
        <v>0</v>
      </c>
      <c r="CU11">
        <v>0</v>
      </c>
    </row>
    <row r="12" spans="1:99" x14ac:dyDescent="0.25">
      <c r="A12" t="s">
        <v>108</v>
      </c>
      <c r="B12">
        <v>2</v>
      </c>
      <c r="C12">
        <v>68368996</v>
      </c>
      <c r="D12">
        <v>68369105</v>
      </c>
      <c r="E12" t="s">
        <v>99</v>
      </c>
      <c r="F12">
        <v>110</v>
      </c>
      <c r="G12">
        <v>8</v>
      </c>
      <c r="H12">
        <v>2</v>
      </c>
      <c r="I12">
        <v>1</v>
      </c>
      <c r="J12">
        <v>6</v>
      </c>
      <c r="K12">
        <v>3</v>
      </c>
      <c r="L12">
        <v>53</v>
      </c>
      <c r="M12">
        <v>100</v>
      </c>
      <c r="N12">
        <v>40</v>
      </c>
      <c r="O12">
        <v>73</v>
      </c>
      <c r="P12">
        <v>48</v>
      </c>
      <c r="Q12">
        <v>52</v>
      </c>
      <c r="R12">
        <v>55</v>
      </c>
      <c r="S12">
        <v>87</v>
      </c>
      <c r="T12">
        <v>97</v>
      </c>
      <c r="U12">
        <v>85</v>
      </c>
      <c r="V12">
        <v>68</v>
      </c>
      <c r="W12">
        <v>42</v>
      </c>
      <c r="X12">
        <v>39</v>
      </c>
      <c r="Y12">
        <v>87</v>
      </c>
      <c r="Z12">
        <v>122</v>
      </c>
      <c r="AA12">
        <v>79</v>
      </c>
      <c r="AB12">
        <v>73</v>
      </c>
      <c r="AC12">
        <v>79</v>
      </c>
      <c r="AD12">
        <v>110</v>
      </c>
      <c r="AE12">
        <v>66</v>
      </c>
      <c r="AF12">
        <v>78</v>
      </c>
      <c r="AG12">
        <v>60</v>
      </c>
      <c r="AH12">
        <v>149</v>
      </c>
      <c r="AI12">
        <v>82</v>
      </c>
      <c r="AJ12">
        <v>92</v>
      </c>
      <c r="AK12">
        <v>405</v>
      </c>
      <c r="AL12">
        <v>254</v>
      </c>
      <c r="AM12">
        <v>369</v>
      </c>
      <c r="AN12">
        <v>384</v>
      </c>
      <c r="AO12">
        <v>512</v>
      </c>
      <c r="AP12">
        <v>378</v>
      </c>
      <c r="AQ12">
        <v>80</v>
      </c>
      <c r="AR12">
        <v>71</v>
      </c>
      <c r="AS12">
        <v>1277</v>
      </c>
      <c r="AT12">
        <v>948</v>
      </c>
      <c r="AU12">
        <v>1293</v>
      </c>
      <c r="AV12">
        <v>1509</v>
      </c>
      <c r="AW12">
        <v>1233</v>
      </c>
      <c r="AX12">
        <v>1069</v>
      </c>
      <c r="AY12">
        <v>1133</v>
      </c>
      <c r="AZ12">
        <v>1353</v>
      </c>
      <c r="BA12">
        <v>1348</v>
      </c>
      <c r="BB12">
        <v>1490</v>
      </c>
      <c r="BC12">
        <v>1127</v>
      </c>
      <c r="BD12">
        <v>1120</v>
      </c>
      <c r="BE12">
        <v>1362</v>
      </c>
      <c r="BF12">
        <v>1386</v>
      </c>
      <c r="BG12">
        <v>1221</v>
      </c>
      <c r="BH12">
        <v>900</v>
      </c>
      <c r="BI12">
        <v>827</v>
      </c>
      <c r="BJ12">
        <v>977</v>
      </c>
      <c r="BK12">
        <v>1106</v>
      </c>
      <c r="BL12">
        <v>810</v>
      </c>
      <c r="BM12">
        <v>1041</v>
      </c>
      <c r="BN12">
        <v>908</v>
      </c>
      <c r="BO12">
        <v>904</v>
      </c>
      <c r="BP12">
        <v>855</v>
      </c>
      <c r="BQ12">
        <v>869</v>
      </c>
      <c r="BR12">
        <v>666</v>
      </c>
      <c r="BS12">
        <v>1630</v>
      </c>
      <c r="BT12">
        <v>1269</v>
      </c>
      <c r="BU12">
        <v>1270</v>
      </c>
      <c r="BV12">
        <v>1275</v>
      </c>
      <c r="BW12">
        <v>1018</v>
      </c>
      <c r="BX12">
        <v>1541</v>
      </c>
      <c r="BY12">
        <v>1397</v>
      </c>
      <c r="BZ12">
        <v>421</v>
      </c>
      <c r="CA12">
        <v>461</v>
      </c>
      <c r="CB12">
        <v>653</v>
      </c>
      <c r="CC12">
        <v>485</v>
      </c>
      <c r="CD12">
        <v>422</v>
      </c>
      <c r="CE12">
        <v>528</v>
      </c>
      <c r="CF12">
        <v>624</v>
      </c>
      <c r="CG12">
        <v>293</v>
      </c>
      <c r="CH12">
        <v>367</v>
      </c>
      <c r="CI12">
        <v>324</v>
      </c>
      <c r="CJ12">
        <v>380</v>
      </c>
      <c r="CK12">
        <v>403</v>
      </c>
      <c r="CL12">
        <v>94</v>
      </c>
      <c r="CM12">
        <v>436</v>
      </c>
      <c r="CN12">
        <v>442</v>
      </c>
      <c r="CO12">
        <v>445</v>
      </c>
      <c r="CP12">
        <v>59</v>
      </c>
      <c r="CQ12">
        <v>17</v>
      </c>
      <c r="CR12">
        <v>40</v>
      </c>
      <c r="CS12">
        <v>45</v>
      </c>
      <c r="CT12">
        <v>57</v>
      </c>
      <c r="CU12">
        <v>54</v>
      </c>
    </row>
    <row r="13" spans="1:99" x14ac:dyDescent="0.25">
      <c r="A13" t="s">
        <v>109</v>
      </c>
      <c r="B13">
        <v>6</v>
      </c>
      <c r="C13">
        <v>119990092</v>
      </c>
      <c r="D13">
        <v>119990249</v>
      </c>
      <c r="E13" t="s">
        <v>99</v>
      </c>
      <c r="F13">
        <v>158</v>
      </c>
      <c r="G13">
        <v>56</v>
      </c>
      <c r="H13">
        <v>42</v>
      </c>
      <c r="I13">
        <v>33</v>
      </c>
      <c r="J13">
        <v>34</v>
      </c>
      <c r="K13">
        <v>50</v>
      </c>
      <c r="L13">
        <v>68</v>
      </c>
      <c r="M13">
        <v>135</v>
      </c>
      <c r="N13">
        <v>93</v>
      </c>
      <c r="O13">
        <v>134</v>
      </c>
      <c r="P13">
        <v>83</v>
      </c>
      <c r="Q13">
        <v>86</v>
      </c>
      <c r="R13">
        <v>96</v>
      </c>
      <c r="S13">
        <v>133</v>
      </c>
      <c r="T13">
        <v>107</v>
      </c>
      <c r="U13">
        <v>138</v>
      </c>
      <c r="V13">
        <v>130</v>
      </c>
      <c r="W13">
        <v>139</v>
      </c>
      <c r="X13">
        <v>58</v>
      </c>
      <c r="Y13">
        <v>98</v>
      </c>
      <c r="Z13">
        <v>155</v>
      </c>
      <c r="AA13">
        <v>104</v>
      </c>
      <c r="AB13">
        <v>86</v>
      </c>
      <c r="AC13">
        <v>16</v>
      </c>
      <c r="AD13">
        <v>31</v>
      </c>
      <c r="AE13">
        <v>16</v>
      </c>
      <c r="AF13">
        <v>24</v>
      </c>
      <c r="AG13">
        <v>17</v>
      </c>
      <c r="AH13">
        <v>17</v>
      </c>
      <c r="AI13">
        <v>22</v>
      </c>
      <c r="AJ13">
        <v>21</v>
      </c>
      <c r="AK13">
        <v>72</v>
      </c>
      <c r="AL13">
        <v>66</v>
      </c>
      <c r="AM13">
        <v>87</v>
      </c>
      <c r="AN13">
        <v>55</v>
      </c>
      <c r="AO13">
        <v>121</v>
      </c>
      <c r="AP13">
        <v>121</v>
      </c>
      <c r="AQ13">
        <v>19</v>
      </c>
      <c r="AR13">
        <v>25</v>
      </c>
      <c r="AS13">
        <v>126</v>
      </c>
      <c r="AT13">
        <v>101</v>
      </c>
      <c r="AU13">
        <v>131</v>
      </c>
      <c r="AV13">
        <v>85</v>
      </c>
      <c r="AW13">
        <v>117</v>
      </c>
      <c r="AX13">
        <v>95</v>
      </c>
      <c r="AY13">
        <v>138</v>
      </c>
      <c r="AZ13">
        <v>150</v>
      </c>
      <c r="BA13">
        <v>168</v>
      </c>
      <c r="BB13">
        <v>163</v>
      </c>
      <c r="BC13">
        <v>148</v>
      </c>
      <c r="BD13">
        <v>85</v>
      </c>
      <c r="BE13">
        <v>123</v>
      </c>
      <c r="BF13">
        <v>114</v>
      </c>
      <c r="BG13">
        <v>28</v>
      </c>
      <c r="BH13">
        <v>27</v>
      </c>
      <c r="BI13">
        <v>21</v>
      </c>
      <c r="BJ13">
        <v>20</v>
      </c>
      <c r="BK13">
        <v>12</v>
      </c>
      <c r="BL13">
        <v>6</v>
      </c>
      <c r="BM13">
        <v>140</v>
      </c>
      <c r="BN13">
        <v>103</v>
      </c>
      <c r="BO13">
        <v>107</v>
      </c>
      <c r="BP13">
        <v>75</v>
      </c>
      <c r="BQ13">
        <v>98</v>
      </c>
      <c r="BR13">
        <v>76</v>
      </c>
      <c r="BS13">
        <v>139</v>
      </c>
      <c r="BT13">
        <v>123</v>
      </c>
      <c r="BU13">
        <v>79</v>
      </c>
      <c r="BV13">
        <v>103</v>
      </c>
      <c r="BW13">
        <v>51</v>
      </c>
      <c r="BX13">
        <v>140</v>
      </c>
      <c r="BY13">
        <v>147</v>
      </c>
      <c r="BZ13">
        <v>71</v>
      </c>
      <c r="CA13">
        <v>61</v>
      </c>
      <c r="CB13">
        <v>44</v>
      </c>
      <c r="CC13">
        <v>56</v>
      </c>
      <c r="CD13">
        <v>52</v>
      </c>
      <c r="CE13">
        <v>46</v>
      </c>
      <c r="CF13">
        <v>60</v>
      </c>
      <c r="CG13">
        <v>177</v>
      </c>
      <c r="CH13">
        <v>190</v>
      </c>
      <c r="CI13">
        <v>140</v>
      </c>
      <c r="CJ13">
        <v>286</v>
      </c>
      <c r="CK13">
        <v>270</v>
      </c>
      <c r="CL13">
        <v>78</v>
      </c>
      <c r="CM13">
        <v>213</v>
      </c>
      <c r="CN13">
        <v>184</v>
      </c>
      <c r="CO13">
        <v>249</v>
      </c>
      <c r="CP13">
        <v>142</v>
      </c>
      <c r="CQ13">
        <v>55</v>
      </c>
      <c r="CR13">
        <v>80</v>
      </c>
      <c r="CS13">
        <v>129</v>
      </c>
      <c r="CT13">
        <v>145</v>
      </c>
      <c r="CU13">
        <v>224</v>
      </c>
    </row>
    <row r="14" spans="1:99" x14ac:dyDescent="0.25">
      <c r="A14" t="s">
        <v>110</v>
      </c>
      <c r="B14">
        <v>6</v>
      </c>
      <c r="C14">
        <v>119981118</v>
      </c>
      <c r="D14">
        <v>119981472</v>
      </c>
      <c r="E14" t="s">
        <v>99</v>
      </c>
      <c r="F14">
        <v>355</v>
      </c>
      <c r="G14">
        <v>1</v>
      </c>
      <c r="H14">
        <v>1</v>
      </c>
      <c r="I14">
        <v>0</v>
      </c>
      <c r="J14">
        <v>1</v>
      </c>
      <c r="K14">
        <v>1</v>
      </c>
      <c r="L14">
        <v>0</v>
      </c>
      <c r="M14">
        <v>3</v>
      </c>
      <c r="N14">
        <v>1</v>
      </c>
      <c r="O14">
        <v>2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4</v>
      </c>
      <c r="AB14">
        <v>2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3</v>
      </c>
      <c r="AM14">
        <v>0</v>
      </c>
      <c r="AN14">
        <v>2</v>
      </c>
      <c r="AO14">
        <v>0</v>
      </c>
      <c r="AP14">
        <v>6</v>
      </c>
      <c r="AQ14">
        <v>0</v>
      </c>
      <c r="AR14">
        <v>0</v>
      </c>
      <c r="AS14">
        <v>6</v>
      </c>
      <c r="AT14">
        <v>0</v>
      </c>
      <c r="AU14">
        <v>18</v>
      </c>
      <c r="AV14">
        <v>0</v>
      </c>
      <c r="AW14">
        <v>0</v>
      </c>
      <c r="AX14">
        <v>1</v>
      </c>
      <c r="AY14">
        <v>606</v>
      </c>
      <c r="AZ14">
        <v>988</v>
      </c>
      <c r="BA14">
        <v>1046</v>
      </c>
      <c r="BB14">
        <v>1115</v>
      </c>
      <c r="BC14">
        <v>1110</v>
      </c>
      <c r="BD14">
        <v>797</v>
      </c>
      <c r="BE14">
        <v>1019</v>
      </c>
      <c r="BF14">
        <v>1083</v>
      </c>
      <c r="BG14">
        <v>11520</v>
      </c>
      <c r="BH14">
        <v>7351</v>
      </c>
      <c r="BI14">
        <v>7447</v>
      </c>
      <c r="BJ14">
        <v>6777</v>
      </c>
      <c r="BK14">
        <v>7756</v>
      </c>
      <c r="BL14">
        <v>5242</v>
      </c>
      <c r="BM14">
        <v>390</v>
      </c>
      <c r="BN14">
        <v>441</v>
      </c>
      <c r="BO14">
        <v>517</v>
      </c>
      <c r="BP14">
        <v>446</v>
      </c>
      <c r="BQ14">
        <v>629</v>
      </c>
      <c r="BR14">
        <v>501</v>
      </c>
      <c r="BS14">
        <v>106</v>
      </c>
      <c r="BT14">
        <v>105</v>
      </c>
      <c r="BU14">
        <v>101</v>
      </c>
      <c r="BV14">
        <v>115</v>
      </c>
      <c r="BW14">
        <v>65</v>
      </c>
      <c r="BX14">
        <v>82</v>
      </c>
      <c r="BY14">
        <v>124</v>
      </c>
      <c r="BZ14">
        <v>8</v>
      </c>
      <c r="CA14">
        <v>4</v>
      </c>
      <c r="CB14">
        <v>0</v>
      </c>
      <c r="CC14">
        <v>2</v>
      </c>
      <c r="CD14">
        <v>1</v>
      </c>
      <c r="CE14">
        <v>1</v>
      </c>
      <c r="CF14">
        <v>4</v>
      </c>
      <c r="CG14">
        <v>0</v>
      </c>
      <c r="CH14">
        <v>0</v>
      </c>
      <c r="CI14">
        <v>0</v>
      </c>
      <c r="CJ14">
        <v>2</v>
      </c>
      <c r="CK14">
        <v>2</v>
      </c>
      <c r="CL14">
        <v>1</v>
      </c>
      <c r="CM14">
        <v>3</v>
      </c>
      <c r="CN14">
        <v>3</v>
      </c>
      <c r="CO14">
        <v>3</v>
      </c>
      <c r="CP14">
        <v>0</v>
      </c>
      <c r="CQ14">
        <v>2</v>
      </c>
      <c r="CR14">
        <v>2</v>
      </c>
      <c r="CS14">
        <v>1</v>
      </c>
      <c r="CT14">
        <v>2</v>
      </c>
      <c r="CU14">
        <v>6</v>
      </c>
    </row>
    <row r="15" spans="1:99" x14ac:dyDescent="0.25">
      <c r="A15" t="s">
        <v>111</v>
      </c>
      <c r="B15">
        <v>6</v>
      </c>
      <c r="C15">
        <v>119972768</v>
      </c>
      <c r="D15">
        <v>119972856</v>
      </c>
      <c r="E15" t="s">
        <v>99</v>
      </c>
      <c r="F15">
        <v>89</v>
      </c>
      <c r="G15">
        <v>15</v>
      </c>
      <c r="H15">
        <v>20</v>
      </c>
      <c r="I15">
        <v>4</v>
      </c>
      <c r="J15">
        <v>11</v>
      </c>
      <c r="K15">
        <v>15</v>
      </c>
      <c r="L15">
        <v>26</v>
      </c>
      <c r="M15">
        <v>33</v>
      </c>
      <c r="N15">
        <v>27</v>
      </c>
      <c r="O15">
        <v>24</v>
      </c>
      <c r="P15">
        <v>29</v>
      </c>
      <c r="Q15">
        <v>18</v>
      </c>
      <c r="R15">
        <v>18</v>
      </c>
      <c r="S15">
        <v>18</v>
      </c>
      <c r="T15">
        <v>37</v>
      </c>
      <c r="U15">
        <v>29</v>
      </c>
      <c r="V15">
        <v>30</v>
      </c>
      <c r="W15">
        <v>37</v>
      </c>
      <c r="X15">
        <v>16</v>
      </c>
      <c r="Y15">
        <v>33</v>
      </c>
      <c r="Z15">
        <v>35</v>
      </c>
      <c r="AA15">
        <v>39</v>
      </c>
      <c r="AB15">
        <v>21</v>
      </c>
      <c r="AC15">
        <v>10</v>
      </c>
      <c r="AD15">
        <v>14</v>
      </c>
      <c r="AE15">
        <v>3</v>
      </c>
      <c r="AF15">
        <v>7</v>
      </c>
      <c r="AG15">
        <v>9</v>
      </c>
      <c r="AH15">
        <v>7</v>
      </c>
      <c r="AI15">
        <v>6</v>
      </c>
      <c r="AJ15">
        <v>6</v>
      </c>
      <c r="AK15">
        <v>16</v>
      </c>
      <c r="AL15">
        <v>13</v>
      </c>
      <c r="AM15">
        <v>19</v>
      </c>
      <c r="AN15">
        <v>27</v>
      </c>
      <c r="AO15">
        <v>29</v>
      </c>
      <c r="AP15">
        <v>31</v>
      </c>
      <c r="AQ15">
        <v>6</v>
      </c>
      <c r="AR15">
        <v>8</v>
      </c>
      <c r="AS15">
        <v>36</v>
      </c>
      <c r="AT15">
        <v>24</v>
      </c>
      <c r="AU15">
        <v>37</v>
      </c>
      <c r="AV15">
        <v>26</v>
      </c>
      <c r="AW15">
        <v>17</v>
      </c>
      <c r="AX15">
        <v>20</v>
      </c>
      <c r="AY15">
        <v>112</v>
      </c>
      <c r="AZ15">
        <v>274</v>
      </c>
      <c r="BA15">
        <v>301</v>
      </c>
      <c r="BB15">
        <v>314</v>
      </c>
      <c r="BC15">
        <v>257</v>
      </c>
      <c r="BD15">
        <v>228</v>
      </c>
      <c r="BE15">
        <v>298</v>
      </c>
      <c r="BF15">
        <v>296</v>
      </c>
      <c r="BG15">
        <v>2169</v>
      </c>
      <c r="BH15">
        <v>1380</v>
      </c>
      <c r="BI15">
        <v>1456</v>
      </c>
      <c r="BJ15">
        <v>1294</v>
      </c>
      <c r="BK15">
        <v>1472</v>
      </c>
      <c r="BL15">
        <v>901</v>
      </c>
      <c r="BM15">
        <v>126</v>
      </c>
      <c r="BN15">
        <v>94</v>
      </c>
      <c r="BO15">
        <v>119</v>
      </c>
      <c r="BP15">
        <v>113</v>
      </c>
      <c r="BQ15">
        <v>172</v>
      </c>
      <c r="BR15">
        <v>96</v>
      </c>
      <c r="BS15">
        <v>56</v>
      </c>
      <c r="BT15">
        <v>71</v>
      </c>
      <c r="BU15">
        <v>34</v>
      </c>
      <c r="BV15">
        <v>56</v>
      </c>
      <c r="BW15">
        <v>28</v>
      </c>
      <c r="BX15">
        <v>46</v>
      </c>
      <c r="BY15">
        <v>62</v>
      </c>
      <c r="BZ15">
        <v>10</v>
      </c>
      <c r="CA15">
        <v>17</v>
      </c>
      <c r="CB15">
        <v>19</v>
      </c>
      <c r="CC15">
        <v>15</v>
      </c>
      <c r="CD15">
        <v>14</v>
      </c>
      <c r="CE15">
        <v>15</v>
      </c>
      <c r="CF15">
        <v>15</v>
      </c>
      <c r="CG15">
        <v>53</v>
      </c>
      <c r="CH15">
        <v>32</v>
      </c>
      <c r="CI15">
        <v>60</v>
      </c>
      <c r="CJ15">
        <v>93</v>
      </c>
      <c r="CK15">
        <v>81</v>
      </c>
      <c r="CL15">
        <v>19</v>
      </c>
      <c r="CM15">
        <v>46</v>
      </c>
      <c r="CN15">
        <v>51</v>
      </c>
      <c r="CO15">
        <v>55</v>
      </c>
      <c r="CP15">
        <v>37</v>
      </c>
      <c r="CQ15">
        <v>19</v>
      </c>
      <c r="CR15">
        <v>22</v>
      </c>
      <c r="CS15">
        <v>41</v>
      </c>
      <c r="CT15">
        <v>36</v>
      </c>
      <c r="CU15">
        <v>56</v>
      </c>
    </row>
    <row r="16" spans="1:99" ht="10" customHeight="1" x14ac:dyDescent="0.25"/>
    <row r="17" spans="1:99" s="15" customFormat="1" ht="27.5" customHeight="1" x14ac:dyDescent="0.25">
      <c r="A17" s="15" t="s">
        <v>112</v>
      </c>
    </row>
    <row r="18" spans="1:99" x14ac:dyDescent="0.25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2" t="s">
        <v>10</v>
      </c>
      <c r="M18" s="2" t="s">
        <v>11</v>
      </c>
      <c r="N18" s="2" t="s">
        <v>12</v>
      </c>
      <c r="O18" s="2" t="s">
        <v>13</v>
      </c>
      <c r="P18" s="2" t="s">
        <v>14</v>
      </c>
      <c r="Q18" s="2" t="s">
        <v>15</v>
      </c>
      <c r="R18" s="2" t="s">
        <v>16</v>
      </c>
      <c r="S18" s="2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4" t="s">
        <v>24</v>
      </c>
      <c r="AA18" s="4" t="s">
        <v>25</v>
      </c>
      <c r="AB18" s="4" t="s">
        <v>26</v>
      </c>
      <c r="AC18" s="4" t="s">
        <v>27</v>
      </c>
      <c r="AD18" s="5" t="s">
        <v>28</v>
      </c>
      <c r="AE18" s="5" t="s">
        <v>29</v>
      </c>
      <c r="AF18" s="5" t="s">
        <v>30</v>
      </c>
      <c r="AG18" s="5" t="s">
        <v>31</v>
      </c>
      <c r="AH18" s="5" t="s">
        <v>32</v>
      </c>
      <c r="AI18" s="5" t="s">
        <v>33</v>
      </c>
      <c r="AJ18" s="5" t="s">
        <v>34</v>
      </c>
      <c r="AK18" s="6" t="s">
        <v>35</v>
      </c>
      <c r="AL18" s="6" t="s">
        <v>36</v>
      </c>
      <c r="AM18" s="6" t="s">
        <v>37</v>
      </c>
      <c r="AN18" s="6" t="s">
        <v>38</v>
      </c>
      <c r="AO18" s="7" t="s">
        <v>39</v>
      </c>
      <c r="AP18" s="7" t="s">
        <v>40</v>
      </c>
      <c r="AQ18" s="7" t="s">
        <v>41</v>
      </c>
      <c r="AR18" s="7" t="s">
        <v>42</v>
      </c>
      <c r="AS18" s="8" t="s">
        <v>43</v>
      </c>
      <c r="AT18" s="8" t="s">
        <v>44</v>
      </c>
      <c r="AU18" s="8" t="s">
        <v>45</v>
      </c>
      <c r="AV18" s="8" t="s">
        <v>46</v>
      </c>
      <c r="AW18" s="8" t="s">
        <v>47</v>
      </c>
      <c r="AX18" s="8" t="s">
        <v>48</v>
      </c>
      <c r="AY18" s="9" t="s">
        <v>49</v>
      </c>
      <c r="AZ18" s="9" t="s">
        <v>50</v>
      </c>
      <c r="BA18" s="9" t="s">
        <v>51</v>
      </c>
      <c r="BB18" s="9" t="s">
        <v>52</v>
      </c>
      <c r="BC18" s="9" t="s">
        <v>53</v>
      </c>
      <c r="BD18" s="9" t="s">
        <v>54</v>
      </c>
      <c r="BE18" s="9" t="s">
        <v>55</v>
      </c>
      <c r="BF18" s="9" t="s">
        <v>56</v>
      </c>
      <c r="BG18" s="10" t="s">
        <v>57</v>
      </c>
      <c r="BH18" s="10" t="s">
        <v>58</v>
      </c>
      <c r="BI18" s="10" t="s">
        <v>59</v>
      </c>
      <c r="BJ18" s="10" t="s">
        <v>60</v>
      </c>
      <c r="BK18" s="10" t="s">
        <v>61</v>
      </c>
      <c r="BL18" s="10" t="s">
        <v>62</v>
      </c>
      <c r="BM18" s="3" t="s">
        <v>63</v>
      </c>
      <c r="BN18" s="3" t="s">
        <v>64</v>
      </c>
      <c r="BO18" s="3" t="s">
        <v>65</v>
      </c>
      <c r="BP18" s="3" t="s">
        <v>66</v>
      </c>
      <c r="BQ18" s="3" t="s">
        <v>67</v>
      </c>
      <c r="BR18" s="3" t="s">
        <v>68</v>
      </c>
      <c r="BS18" s="11" t="s">
        <v>69</v>
      </c>
      <c r="BT18" s="11" t="s">
        <v>70</v>
      </c>
      <c r="BU18" s="11" t="s">
        <v>71</v>
      </c>
      <c r="BV18" s="11" t="s">
        <v>72</v>
      </c>
      <c r="BW18" s="11" t="s">
        <v>73</v>
      </c>
      <c r="BX18" s="11" t="s">
        <v>74</v>
      </c>
      <c r="BY18" s="11" t="s">
        <v>75</v>
      </c>
      <c r="BZ18" s="4" t="s">
        <v>76</v>
      </c>
      <c r="CA18" s="4" t="s">
        <v>77</v>
      </c>
      <c r="CB18" s="4" t="s">
        <v>78</v>
      </c>
      <c r="CC18" s="4" t="s">
        <v>79</v>
      </c>
      <c r="CD18" s="4" t="s">
        <v>80</v>
      </c>
      <c r="CE18" s="4" t="s">
        <v>81</v>
      </c>
      <c r="CF18" s="4" t="s">
        <v>82</v>
      </c>
      <c r="CG18" s="12" t="s">
        <v>83</v>
      </c>
      <c r="CH18" s="12" t="s">
        <v>84</v>
      </c>
      <c r="CI18" s="12" t="s">
        <v>85</v>
      </c>
      <c r="CJ18" s="12" t="s">
        <v>86</v>
      </c>
      <c r="CK18" s="12" t="s">
        <v>87</v>
      </c>
      <c r="CL18" s="12" t="s">
        <v>88</v>
      </c>
      <c r="CM18" s="12" t="s">
        <v>89</v>
      </c>
      <c r="CN18" s="12" t="s">
        <v>90</v>
      </c>
      <c r="CO18" s="12" t="s">
        <v>91</v>
      </c>
      <c r="CP18" t="s">
        <v>92</v>
      </c>
      <c r="CQ18" t="s">
        <v>93</v>
      </c>
      <c r="CR18" t="s">
        <v>94</v>
      </c>
      <c r="CS18" t="s">
        <v>95</v>
      </c>
      <c r="CT18" t="s">
        <v>96</v>
      </c>
      <c r="CU18" t="s">
        <v>97</v>
      </c>
    </row>
    <row r="19" spans="1:99" x14ac:dyDescent="0.25">
      <c r="A19" t="s">
        <v>98</v>
      </c>
      <c r="B19">
        <v>4</v>
      </c>
      <c r="C19">
        <v>141413885</v>
      </c>
      <c r="D19">
        <v>141414013</v>
      </c>
      <c r="E19" t="s">
        <v>99</v>
      </c>
      <c r="F19">
        <v>129</v>
      </c>
      <c r="G19">
        <f>G4/($F$4+50)</f>
        <v>1.6759776536312849E-2</v>
      </c>
      <c r="H19">
        <f>H4/($F$4+50)</f>
        <v>0</v>
      </c>
      <c r="I19">
        <f>I4/($F$4+50)</f>
        <v>1.11731843575419E-2</v>
      </c>
      <c r="J19">
        <f>J4/($F$4+50)</f>
        <v>3.3519553072625698E-2</v>
      </c>
      <c r="K19">
        <f>K4/($F$4+50)</f>
        <v>1.6759776536312849E-2</v>
      </c>
      <c r="L19">
        <f>L4/($F$4+50)</f>
        <v>4.4692737430167599E-2</v>
      </c>
      <c r="M19">
        <f>M4/($F$4+50)</f>
        <v>5.027932960893855E-2</v>
      </c>
      <c r="N19">
        <f>N4/($F$4+50)</f>
        <v>4.4692737430167599E-2</v>
      </c>
      <c r="O19">
        <f>O4/($F$4+50)</f>
        <v>4.4692737430167599E-2</v>
      </c>
      <c r="P19">
        <f>P4/($F$4+50)</f>
        <v>2.7932960893854747E-2</v>
      </c>
      <c r="Q19">
        <f>Q4/($F$4+50)</f>
        <v>5.5865921787709494E-2</v>
      </c>
      <c r="R19">
        <f>R4/($F$4+50)</f>
        <v>2.7932960893854747E-2</v>
      </c>
      <c r="S19">
        <f>S4/($F$4+50)</f>
        <v>3.3519553072625698E-2</v>
      </c>
      <c r="T19">
        <f>T4/($F$4+50)</f>
        <v>0.11731843575418995</v>
      </c>
      <c r="U19">
        <f>U4/($F$4+50)</f>
        <v>0</v>
      </c>
      <c r="V19">
        <f>V4/($F$4+50)</f>
        <v>0</v>
      </c>
      <c r="W19">
        <f>W4/($F$4+50)</f>
        <v>0</v>
      </c>
      <c r="X19">
        <f>X4/($F$4+50)</f>
        <v>0</v>
      </c>
      <c r="Y19">
        <f>Y4/($F$4+50)</f>
        <v>0</v>
      </c>
      <c r="Z19">
        <f>Z4/($F$4+50)</f>
        <v>1.6759776536312849E-2</v>
      </c>
      <c r="AA19">
        <f>AA4/($F$4+50)</f>
        <v>2.7932960893854747E-2</v>
      </c>
      <c r="AB19">
        <f>AB4/($F$4+50)</f>
        <v>3.3519553072625698E-2</v>
      </c>
      <c r="AC19">
        <f>AC4/($F$4+50)</f>
        <v>3.9106145251396648E-2</v>
      </c>
      <c r="AD19">
        <f>AD4/($F$4+50)</f>
        <v>5.5865921787709499E-3</v>
      </c>
      <c r="AE19">
        <f>AE4/($F$4+50)</f>
        <v>2.7932960893854747E-2</v>
      </c>
      <c r="AF19">
        <f>AF4/($F$4+50)</f>
        <v>2.23463687150838E-2</v>
      </c>
      <c r="AG19">
        <f>AG4/($F$4+50)</f>
        <v>2.23463687150838E-2</v>
      </c>
      <c r="AH19">
        <f>AH4/($F$4+50)</f>
        <v>1.11731843575419E-2</v>
      </c>
      <c r="AI19">
        <f>AI4/($F$4+50)</f>
        <v>4.4692737430167599E-2</v>
      </c>
      <c r="AJ19">
        <f>AJ4/($F$4+50)</f>
        <v>2.7932960893854747E-2</v>
      </c>
      <c r="AK19">
        <f>AK4/($F$4+50)</f>
        <v>3.3519553072625698E-2</v>
      </c>
      <c r="AL19">
        <f>AL4/($F$4+50)</f>
        <v>7.2625698324022353E-2</v>
      </c>
      <c r="AM19">
        <f>AM4/($F$4+50)</f>
        <v>3.3519553072625698E-2</v>
      </c>
      <c r="AN19">
        <f>AN4/($F$4+50)</f>
        <v>9.4972067039106142E-2</v>
      </c>
      <c r="AO19">
        <f>AO4/($F$4+50)</f>
        <v>0.10614525139664804</v>
      </c>
      <c r="AP19">
        <f>AP4/($F$4+50)</f>
        <v>6.7039106145251395E-2</v>
      </c>
      <c r="AQ19">
        <f>AQ4/($F$4+50)</f>
        <v>5.027932960893855E-2</v>
      </c>
      <c r="AR19">
        <f>AR4/($F$4+50)</f>
        <v>7.2625698324022353E-2</v>
      </c>
      <c r="AS19">
        <f>AS4/($F$4+50)</f>
        <v>11.027932960893855</v>
      </c>
      <c r="AT19">
        <f>AT4/($F$4+50)</f>
        <v>9.5027932960893846</v>
      </c>
      <c r="AU19">
        <f>AU4/($F$4+50)</f>
        <v>11.843575418994414</v>
      </c>
      <c r="AV19">
        <f>AV4/($F$4+50)</f>
        <v>7.4245810055865924</v>
      </c>
      <c r="AW19">
        <f>AW4/($F$4+50)</f>
        <v>8.2234636871508382</v>
      </c>
      <c r="AX19">
        <f>AX4/($F$4+50)</f>
        <v>6.7988826815642458</v>
      </c>
      <c r="AY19">
        <f>AY4/($F$4+50)</f>
        <v>52.217877094972067</v>
      </c>
      <c r="AZ19">
        <f>AZ4/($F$4+50)</f>
        <v>77.480446927374302</v>
      </c>
      <c r="BA19">
        <f>BA4/($F$4+50)</f>
        <v>61.340782122905026</v>
      </c>
      <c r="BB19">
        <f>BB4/($F$4+50)</f>
        <v>69.541899441340789</v>
      </c>
      <c r="BC19">
        <f>BC4/($F$4+50)</f>
        <v>68.441340782122907</v>
      </c>
      <c r="BD19">
        <f>BD4/($F$4+50)</f>
        <v>56.229050279329606</v>
      </c>
      <c r="BE19">
        <f>BE4/($F$4+50)</f>
        <v>62.385474860335194</v>
      </c>
      <c r="BF19">
        <f>BF4/($F$4+50)</f>
        <v>64.435754189944134</v>
      </c>
      <c r="BG19">
        <f>BG4/($F$4+50)</f>
        <v>74.418994413407816</v>
      </c>
      <c r="BH19">
        <f>BH4/($F$4+50)</f>
        <v>64.083798882681563</v>
      </c>
      <c r="BI19">
        <f>BI4/($F$4+50)</f>
        <v>67.508379888268152</v>
      </c>
      <c r="BJ19">
        <f>BJ4/($F$4+50)</f>
        <v>60.044692737430168</v>
      </c>
      <c r="BK19">
        <f>BK4/($F$4+50)</f>
        <v>66.30167597765363</v>
      </c>
      <c r="BL19">
        <f>BL4/($F$4+50)</f>
        <v>49.106145251396647</v>
      </c>
      <c r="BM19">
        <f>BM4/($F$4+50)</f>
        <v>78.826815642458101</v>
      </c>
      <c r="BN19">
        <f>BN4/($F$4+50)</f>
        <v>70.273743016759781</v>
      </c>
      <c r="BO19">
        <f>BO4/($F$4+50)</f>
        <v>68.36871508379889</v>
      </c>
      <c r="BP19">
        <f>BP4/($F$4+50)</f>
        <v>66.826815642458101</v>
      </c>
      <c r="BQ19">
        <f>BQ4/($F$4+50)</f>
        <v>69.837988826815646</v>
      </c>
      <c r="BR19">
        <f>BR4/($F$4+50)</f>
        <v>49.33519553072626</v>
      </c>
      <c r="BS19">
        <f>BS4/($F$4+50)</f>
        <v>70.530726256983243</v>
      </c>
      <c r="BT19">
        <f t="shared" ref="BT19:CU19" si="0">BT4/($F$4+50)</f>
        <v>64.162011173184354</v>
      </c>
      <c r="BU19">
        <f t="shared" si="0"/>
        <v>58.279329608938546</v>
      </c>
      <c r="BV19">
        <f t="shared" si="0"/>
        <v>63.58659217877095</v>
      </c>
      <c r="BW19">
        <f t="shared" si="0"/>
        <v>47.681564245810058</v>
      </c>
      <c r="BX19">
        <f t="shared" si="0"/>
        <v>68.681564245810051</v>
      </c>
      <c r="BY19">
        <f t="shared" si="0"/>
        <v>69.92178770949721</v>
      </c>
      <c r="BZ19">
        <f t="shared" si="0"/>
        <v>8.1955307262569832</v>
      </c>
      <c r="CA19">
        <f t="shared" si="0"/>
        <v>8.8882681564245818</v>
      </c>
      <c r="CB19">
        <f t="shared" si="0"/>
        <v>8.1173184357541892</v>
      </c>
      <c r="CC19">
        <f t="shared" si="0"/>
        <v>11.558659217877095</v>
      </c>
      <c r="CD19">
        <f t="shared" si="0"/>
        <v>7.977653631284916</v>
      </c>
      <c r="CE19">
        <f t="shared" si="0"/>
        <v>10.759776536312849</v>
      </c>
      <c r="CF19">
        <f t="shared" si="0"/>
        <v>11.441340782122905</v>
      </c>
      <c r="CG19">
        <f t="shared" si="0"/>
        <v>1.11731843575419E-2</v>
      </c>
      <c r="CH19">
        <f t="shared" si="0"/>
        <v>0.13966480446927373</v>
      </c>
      <c r="CI19">
        <f t="shared" si="0"/>
        <v>0</v>
      </c>
      <c r="CJ19">
        <f t="shared" si="0"/>
        <v>0</v>
      </c>
      <c r="CK19">
        <f t="shared" si="0"/>
        <v>0</v>
      </c>
      <c r="CL19">
        <f t="shared" si="0"/>
        <v>3.3519553072625698E-2</v>
      </c>
      <c r="CM19">
        <f t="shared" si="0"/>
        <v>1.6759776536312849E-2</v>
      </c>
      <c r="CN19">
        <f t="shared" si="0"/>
        <v>0</v>
      </c>
      <c r="CO19">
        <f t="shared" si="0"/>
        <v>1.6759776536312849E-2</v>
      </c>
      <c r="CP19">
        <f t="shared" si="0"/>
        <v>3.9106145251396648E-2</v>
      </c>
      <c r="CQ19">
        <f t="shared" si="0"/>
        <v>4.4692737430167599E-2</v>
      </c>
      <c r="CR19">
        <f t="shared" si="0"/>
        <v>5.5865921787709494E-2</v>
      </c>
      <c r="CS19">
        <f t="shared" si="0"/>
        <v>3.3519553072625698E-2</v>
      </c>
      <c r="CT19">
        <f t="shared" si="0"/>
        <v>2.23463687150838E-2</v>
      </c>
      <c r="CU19">
        <f t="shared" si="0"/>
        <v>2.7932960893854747E-2</v>
      </c>
    </row>
    <row r="20" spans="1:99" x14ac:dyDescent="0.25">
      <c r="A20" t="s">
        <v>100</v>
      </c>
      <c r="B20">
        <v>4</v>
      </c>
      <c r="C20">
        <v>141412606</v>
      </c>
      <c r="D20">
        <v>141412791</v>
      </c>
      <c r="E20" t="s">
        <v>99</v>
      </c>
      <c r="F20">
        <v>186</v>
      </c>
      <c r="G20">
        <f>G5/($F$5+50)</f>
        <v>1.6949152542372881E-2</v>
      </c>
      <c r="H20">
        <f>H5/($F$5+50)</f>
        <v>1.6949152542372881E-2</v>
      </c>
      <c r="I20">
        <f>I5/($F$5+50)</f>
        <v>0</v>
      </c>
      <c r="J20">
        <f>J5/($F$5+50)</f>
        <v>1.6949152542372881E-2</v>
      </c>
      <c r="K20">
        <f>K5/($F$5+50)</f>
        <v>1.6949152542372881E-2</v>
      </c>
      <c r="L20">
        <f>L5/($F$5+50)</f>
        <v>0</v>
      </c>
      <c r="M20">
        <f>M5/($F$5+50)</f>
        <v>1.2711864406779662E-2</v>
      </c>
      <c r="N20">
        <f>N5/($F$5+50)</f>
        <v>0</v>
      </c>
      <c r="O20">
        <f>O5/($F$5+50)</f>
        <v>4.2372881355932203E-3</v>
      </c>
      <c r="P20">
        <f>P5/($F$5+50)</f>
        <v>0</v>
      </c>
      <c r="Q20">
        <f>Q5/($F$5+50)</f>
        <v>0</v>
      </c>
      <c r="R20">
        <f>R5/($F$5+50)</f>
        <v>8.4745762711864406E-3</v>
      </c>
      <c r="S20">
        <f>S5/($F$5+50)</f>
        <v>0</v>
      </c>
      <c r="T20">
        <f>T5/($F$5+50)</f>
        <v>0</v>
      </c>
      <c r="U20">
        <f>U5/($F$5+50)</f>
        <v>0</v>
      </c>
      <c r="V20">
        <f>V5/($F$5+50)</f>
        <v>0</v>
      </c>
      <c r="W20">
        <f>W5/($F$5+50)</f>
        <v>0</v>
      </c>
      <c r="X20">
        <f>X5/($F$5+50)</f>
        <v>0</v>
      </c>
      <c r="Y20">
        <f>Y5/($F$5+50)</f>
        <v>0</v>
      </c>
      <c r="Z20">
        <f>Z5/($F$5+50)</f>
        <v>3.3898305084745763E-2</v>
      </c>
      <c r="AA20">
        <f>AA5/($F$5+50)</f>
        <v>4.6610169491525424E-2</v>
      </c>
      <c r="AB20">
        <f>AB5/($F$5+50)</f>
        <v>3.8135593220338986E-2</v>
      </c>
      <c r="AC20">
        <f>AC5/($F$5+50)</f>
        <v>4.6610169491525424E-2</v>
      </c>
      <c r="AD20">
        <f>AD5/($F$5+50)</f>
        <v>0.21186440677966101</v>
      </c>
      <c r="AE20">
        <f>AE5/($F$5+50)</f>
        <v>0.25</v>
      </c>
      <c r="AF20">
        <f>AF5/($F$5+50)</f>
        <v>0.25847457627118642</v>
      </c>
      <c r="AG20">
        <f>AG5/($F$5+50)</f>
        <v>0.14830508474576271</v>
      </c>
      <c r="AH20">
        <f>AH5/($F$5+50)</f>
        <v>0.3347457627118644</v>
      </c>
      <c r="AI20">
        <f>AI5/($F$5+50)</f>
        <v>0.30508474576271188</v>
      </c>
      <c r="AJ20">
        <f>AJ5/($F$5+50)</f>
        <v>0.21610169491525424</v>
      </c>
      <c r="AK20">
        <f>AK5/($F$5+50)</f>
        <v>1.2711864406779662E-2</v>
      </c>
      <c r="AL20">
        <f>AL5/($F$5+50)</f>
        <v>0</v>
      </c>
      <c r="AM20">
        <f>AM5/($F$5+50)</f>
        <v>2.9661016949152543E-2</v>
      </c>
      <c r="AN20">
        <f>AN5/($F$5+50)</f>
        <v>4.6610169491525424E-2</v>
      </c>
      <c r="AO20">
        <f>AO5/($F$5+50)</f>
        <v>3.1101694915254239</v>
      </c>
      <c r="AP20">
        <f>AP5/($F$5+50)</f>
        <v>4.1737288135593218</v>
      </c>
      <c r="AQ20">
        <f>AQ5/($F$5+50)</f>
        <v>0.85169491525423724</v>
      </c>
      <c r="AR20">
        <f>AR5/($F$5+50)</f>
        <v>1.0296610169491525</v>
      </c>
      <c r="AS20">
        <f>AS5/($F$5+50)</f>
        <v>4.0296610169491522</v>
      </c>
      <c r="AT20">
        <f>AT5/($F$5+50)</f>
        <v>3.8983050847457625</v>
      </c>
      <c r="AU20">
        <f>AU5/($F$5+50)</f>
        <v>2.3686440677966103</v>
      </c>
      <c r="AV20">
        <f>AV5/($F$5+50)</f>
        <v>2.8093220338983049</v>
      </c>
      <c r="AW20">
        <f>AW5/($F$5+50)</f>
        <v>3.9322033898305087</v>
      </c>
      <c r="AX20">
        <f>AX5/($F$5+50)</f>
        <v>3.5338983050847457</v>
      </c>
      <c r="AY20">
        <f>AY5/($F$5+50)</f>
        <v>4.7076271186440675</v>
      </c>
      <c r="AZ20">
        <f>AZ5/($F$5+50)</f>
        <v>6.9449152542372881</v>
      </c>
      <c r="BA20">
        <f>BA5/($F$5+50)</f>
        <v>5.1906779661016946</v>
      </c>
      <c r="BB20">
        <f>BB5/($F$5+50)</f>
        <v>5.2838983050847457</v>
      </c>
      <c r="BC20">
        <f>BC5/($F$5+50)</f>
        <v>5.1101694915254239</v>
      </c>
      <c r="BD20">
        <f>BD5/($F$5+50)</f>
        <v>4.5550847457627119</v>
      </c>
      <c r="BE20">
        <f>BE5/($F$5+50)</f>
        <v>4.6779661016949152</v>
      </c>
      <c r="BF20">
        <f>BF5/($F$5+50)</f>
        <v>5.4533898305084749</v>
      </c>
      <c r="BG20">
        <f>BG5/($F$5+50)</f>
        <v>4.1991525423728815</v>
      </c>
      <c r="BH20">
        <f>BH5/($F$5+50)</f>
        <v>3.1016949152542375</v>
      </c>
      <c r="BI20">
        <f>BI5/($F$5+50)</f>
        <v>3.0593220338983049</v>
      </c>
      <c r="BJ20">
        <f>BJ5/($F$5+50)</f>
        <v>2.9745762711864407</v>
      </c>
      <c r="BK20">
        <f>BK5/($F$5+50)</f>
        <v>3.8050847457627119</v>
      </c>
      <c r="BL20">
        <f>BL5/($F$5+50)</f>
        <v>2.4491525423728815</v>
      </c>
      <c r="BM20">
        <f>BM5/($F$5+50)</f>
        <v>1.5677966101694916</v>
      </c>
      <c r="BN20">
        <f>BN5/($F$5+50)</f>
        <v>1.2161016949152543</v>
      </c>
      <c r="BO20">
        <f>BO5/($F$5+50)</f>
        <v>1.2966101694915255</v>
      </c>
      <c r="BP20">
        <f>BP5/($F$5+50)</f>
        <v>1.6144067796610169</v>
      </c>
      <c r="BQ20">
        <f>BQ5/($F$5+50)</f>
        <v>1.3008474576271187</v>
      </c>
      <c r="BR20">
        <f>BR5/($F$5+50)</f>
        <v>0.96186440677966101</v>
      </c>
      <c r="BS20">
        <f>BS5/($F$5+50)</f>
        <v>1.7330508474576272</v>
      </c>
      <c r="BT20">
        <f t="shared" ref="BT20:CU20" si="1">BT5/($F$5+50)</f>
        <v>1.5127118644067796</v>
      </c>
      <c r="BU20">
        <f t="shared" si="1"/>
        <v>1.7838983050847457</v>
      </c>
      <c r="BV20">
        <f t="shared" si="1"/>
        <v>1.5042372881355932</v>
      </c>
      <c r="BW20">
        <f t="shared" si="1"/>
        <v>1.0254237288135593</v>
      </c>
      <c r="BX20">
        <f t="shared" si="1"/>
        <v>1.5593220338983051</v>
      </c>
      <c r="BY20">
        <f t="shared" si="1"/>
        <v>1.6186440677966101</v>
      </c>
      <c r="BZ20">
        <f t="shared" si="1"/>
        <v>0.3347457627118644</v>
      </c>
      <c r="CA20">
        <f t="shared" si="1"/>
        <v>0.40677966101694918</v>
      </c>
      <c r="CB20">
        <f t="shared" si="1"/>
        <v>0.42372881355932202</v>
      </c>
      <c r="CC20">
        <f t="shared" si="1"/>
        <v>0.75</v>
      </c>
      <c r="CD20">
        <f t="shared" si="1"/>
        <v>0.4788135593220339</v>
      </c>
      <c r="CE20">
        <f t="shared" si="1"/>
        <v>0.57627118644067798</v>
      </c>
      <c r="CF20">
        <f t="shared" si="1"/>
        <v>0.75423728813559321</v>
      </c>
      <c r="CG20">
        <f t="shared" si="1"/>
        <v>1.6949152542372881E-2</v>
      </c>
      <c r="CH20">
        <f t="shared" si="1"/>
        <v>0</v>
      </c>
      <c r="CI20">
        <f t="shared" si="1"/>
        <v>0</v>
      </c>
      <c r="CJ20">
        <f t="shared" si="1"/>
        <v>4.2372881355932203E-3</v>
      </c>
      <c r="CK20">
        <f t="shared" si="1"/>
        <v>4.2372881355932203E-3</v>
      </c>
      <c r="CL20">
        <f t="shared" si="1"/>
        <v>8.4745762711864406E-3</v>
      </c>
      <c r="CM20">
        <f t="shared" si="1"/>
        <v>4.2372881355932203E-3</v>
      </c>
      <c r="CN20">
        <f t="shared" si="1"/>
        <v>8.4745762711864406E-3</v>
      </c>
      <c r="CO20">
        <f t="shared" si="1"/>
        <v>0</v>
      </c>
      <c r="CP20">
        <f t="shared" si="1"/>
        <v>2.9661016949152543E-2</v>
      </c>
      <c r="CQ20">
        <f t="shared" si="1"/>
        <v>1.2711864406779662E-2</v>
      </c>
      <c r="CR20">
        <f t="shared" si="1"/>
        <v>1.6949152542372881E-2</v>
      </c>
      <c r="CS20">
        <f t="shared" si="1"/>
        <v>1.6949152542372881E-2</v>
      </c>
      <c r="CT20">
        <f t="shared" si="1"/>
        <v>1.6949152542372881E-2</v>
      </c>
      <c r="CU20">
        <f t="shared" si="1"/>
        <v>1.6949152542372881E-2</v>
      </c>
    </row>
    <row r="21" spans="1:99" x14ac:dyDescent="0.25">
      <c r="A21" t="s">
        <v>101</v>
      </c>
      <c r="B21">
        <v>4</v>
      </c>
      <c r="C21">
        <v>141412192</v>
      </c>
      <c r="D21">
        <v>141412331</v>
      </c>
      <c r="E21" t="s">
        <v>99</v>
      </c>
      <c r="F21">
        <v>140</v>
      </c>
      <c r="G21">
        <f>G6/($F$6+50)</f>
        <v>0</v>
      </c>
      <c r="H21">
        <f>H6/($F$6+50)</f>
        <v>5.263157894736842E-3</v>
      </c>
      <c r="I21">
        <f>I6/($F$6+50)</f>
        <v>1.0526315789473684E-2</v>
      </c>
      <c r="J21">
        <f>J6/($F$6+50)</f>
        <v>5.263157894736842E-3</v>
      </c>
      <c r="K21">
        <f>K6/($F$6+50)</f>
        <v>1.0526315789473684E-2</v>
      </c>
      <c r="L21">
        <f>L6/($F$6+50)</f>
        <v>3.1578947368421054E-2</v>
      </c>
      <c r="M21">
        <f>M6/($F$6+50)</f>
        <v>6.8421052631578952E-2</v>
      </c>
      <c r="N21">
        <f>N6/($F$6+50)</f>
        <v>3.6842105263157891E-2</v>
      </c>
      <c r="O21">
        <f>O6/($F$6+50)</f>
        <v>4.2105263157894736E-2</v>
      </c>
      <c r="P21">
        <f>P6/($F$6+50)</f>
        <v>1.5789473684210527E-2</v>
      </c>
      <c r="Q21">
        <f>Q6/($F$6+50)</f>
        <v>5.7894736842105263E-2</v>
      </c>
      <c r="R21">
        <f>R6/($F$6+50)</f>
        <v>2.6315789473684209E-2</v>
      </c>
      <c r="S21">
        <f>S6/($F$6+50)</f>
        <v>3.6842105263157891E-2</v>
      </c>
      <c r="T21">
        <f>T6/($F$6+50)</f>
        <v>5.2631578947368418E-2</v>
      </c>
      <c r="U21">
        <f>U6/($F$6+50)</f>
        <v>0</v>
      </c>
      <c r="V21">
        <f>V6/($F$6+50)</f>
        <v>0</v>
      </c>
      <c r="W21">
        <f>W6/($F$6+50)</f>
        <v>0</v>
      </c>
      <c r="X21">
        <f>X6/($F$6+50)</f>
        <v>0</v>
      </c>
      <c r="Y21">
        <f>Y6/($F$6+50)</f>
        <v>0</v>
      </c>
      <c r="Z21">
        <f>Z6/($F$6+50)</f>
        <v>4.736842105263158E-2</v>
      </c>
      <c r="AA21">
        <f>AA6/($F$6+50)</f>
        <v>4.736842105263158E-2</v>
      </c>
      <c r="AB21">
        <f>AB6/($F$6+50)</f>
        <v>6.8421052631578952E-2</v>
      </c>
      <c r="AC21">
        <f>AC6/($F$6+50)</f>
        <v>4.2105263157894736E-2</v>
      </c>
      <c r="AD21">
        <f>AD6/($F$6+50)</f>
        <v>0.1736842105263158</v>
      </c>
      <c r="AE21">
        <f>AE6/($F$6+50)</f>
        <v>0.14736842105263157</v>
      </c>
      <c r="AF21">
        <f>AF6/($F$6+50)</f>
        <v>0.16842105263157894</v>
      </c>
      <c r="AG21">
        <f>AG6/($F$6+50)</f>
        <v>0.10526315789473684</v>
      </c>
      <c r="AH21">
        <f>AH6/($F$6+50)</f>
        <v>0.27368421052631581</v>
      </c>
      <c r="AI21">
        <f>AI6/($F$6+50)</f>
        <v>0.34210526315789475</v>
      </c>
      <c r="AJ21">
        <f>AJ6/($F$6+50)</f>
        <v>0.14736842105263157</v>
      </c>
      <c r="AK21">
        <f>AK6/($F$6+50)</f>
        <v>2.6315789473684209E-2</v>
      </c>
      <c r="AL21">
        <f>AL6/($F$6+50)</f>
        <v>5.263157894736842E-3</v>
      </c>
      <c r="AM21">
        <f>AM6/($F$6+50)</f>
        <v>2.1052631578947368E-2</v>
      </c>
      <c r="AN21">
        <f>AN6/($F$6+50)</f>
        <v>4.736842105263158E-2</v>
      </c>
      <c r="AO21">
        <f>AO6/($F$6+50)</f>
        <v>3.2105263157894739</v>
      </c>
      <c r="AP21">
        <f>AP6/($F$6+50)</f>
        <v>4.6157894736842104</v>
      </c>
      <c r="AQ21">
        <f>AQ6/($F$6+50)</f>
        <v>0.63684210526315788</v>
      </c>
      <c r="AR21">
        <f>AR6/($F$6+50)</f>
        <v>0.72105263157894739</v>
      </c>
      <c r="AS21">
        <f>AS6/($F$6+50)</f>
        <v>8.5105263157894733</v>
      </c>
      <c r="AT21">
        <f>AT6/($F$6+50)</f>
        <v>6.242105263157895</v>
      </c>
      <c r="AU21">
        <f>AU6/($F$6+50)</f>
        <v>8.8631578947368421</v>
      </c>
      <c r="AV21">
        <f>AV6/($F$6+50)</f>
        <v>5.7631578947368425</v>
      </c>
      <c r="AW21">
        <f>AW6/($F$6+50)</f>
        <v>7.257894736842105</v>
      </c>
      <c r="AX21">
        <f>AX6/($F$6+50)</f>
        <v>5.4473684210526319</v>
      </c>
      <c r="AY21">
        <f>AY6/($F$6+50)</f>
        <v>39.205263157894734</v>
      </c>
      <c r="AZ21">
        <f>AZ6/($F$6+50)</f>
        <v>61.89473684210526</v>
      </c>
      <c r="BA21">
        <f>BA6/($F$6+50)</f>
        <v>49.110526315789471</v>
      </c>
      <c r="BB21">
        <f>BB6/($F$6+50)</f>
        <v>57.247368421052634</v>
      </c>
      <c r="BC21">
        <f>BC6/($F$6+50)</f>
        <v>55.257894736842104</v>
      </c>
      <c r="BD21">
        <f>BD6/($F$6+50)</f>
        <v>46</v>
      </c>
      <c r="BE21">
        <f>BE6/($F$6+50)</f>
        <v>51.521052631578947</v>
      </c>
      <c r="BF21">
        <f>BF6/($F$6+50)</f>
        <v>50.468421052631577</v>
      </c>
      <c r="BG21">
        <f>BG6/($F$6+50)</f>
        <v>60.478947368421053</v>
      </c>
      <c r="BH21">
        <f>BH6/($F$6+50)</f>
        <v>50.226315789473681</v>
      </c>
      <c r="BI21">
        <f>BI6/($F$6+50)</f>
        <v>52.568421052631578</v>
      </c>
      <c r="BJ21">
        <f>BJ6/($F$6+50)</f>
        <v>48.668421052631579</v>
      </c>
      <c r="BK21">
        <f>BK6/($F$6+50)</f>
        <v>52.152631578947371</v>
      </c>
      <c r="BL21">
        <f>BL6/($F$6+50)</f>
        <v>39.405263157894737</v>
      </c>
      <c r="BM21">
        <f>BM6/($F$6+50)</f>
        <v>67.400000000000006</v>
      </c>
      <c r="BN21">
        <f>BN6/($F$6+50)</f>
        <v>58.789473684210527</v>
      </c>
      <c r="BO21">
        <f>BO6/($F$6+50)</f>
        <v>57.663157894736841</v>
      </c>
      <c r="BP21">
        <f>BP6/($F$6+50)</f>
        <v>55.873684210526314</v>
      </c>
      <c r="BQ21">
        <f>BQ6/($F$6+50)</f>
        <v>58.55263157894737</v>
      </c>
      <c r="BR21">
        <f>BR6/($F$6+50)</f>
        <v>41.521052631578947</v>
      </c>
      <c r="BS21">
        <f>BS6/($F$6+50)</f>
        <v>59.910526315789475</v>
      </c>
      <c r="BT21">
        <f t="shared" ref="BT21:CU21" si="2">BT6/($F$6+50)</f>
        <v>53.44736842105263</v>
      </c>
      <c r="BU21">
        <f t="shared" si="2"/>
        <v>50.757894736842104</v>
      </c>
      <c r="BV21">
        <f t="shared" si="2"/>
        <v>53.184210526315788</v>
      </c>
      <c r="BW21">
        <f t="shared" si="2"/>
        <v>39.021052631578947</v>
      </c>
      <c r="BX21">
        <f t="shared" si="2"/>
        <v>58.210526315789473</v>
      </c>
      <c r="BY21">
        <f t="shared" si="2"/>
        <v>60.410526315789475</v>
      </c>
      <c r="BZ21">
        <f t="shared" si="2"/>
        <v>6.9894736842105267</v>
      </c>
      <c r="CA21">
        <f t="shared" si="2"/>
        <v>7.0526315789473681</v>
      </c>
      <c r="CB21">
        <f t="shared" si="2"/>
        <v>5.6578947368421053</v>
      </c>
      <c r="CC21">
        <f t="shared" si="2"/>
        <v>8.621052631578948</v>
      </c>
      <c r="CD21">
        <f t="shared" si="2"/>
        <v>6.6105263157894738</v>
      </c>
      <c r="CE21">
        <f t="shared" si="2"/>
        <v>8.3631578947368421</v>
      </c>
      <c r="CF21">
        <f t="shared" si="2"/>
        <v>8.6</v>
      </c>
      <c r="CG21">
        <f t="shared" si="2"/>
        <v>5.263157894736842E-3</v>
      </c>
      <c r="CH21">
        <f t="shared" si="2"/>
        <v>0.11052631578947368</v>
      </c>
      <c r="CI21">
        <f t="shared" si="2"/>
        <v>0</v>
      </c>
      <c r="CJ21">
        <f t="shared" si="2"/>
        <v>1.5789473684210527E-2</v>
      </c>
      <c r="CK21">
        <f t="shared" si="2"/>
        <v>0</v>
      </c>
      <c r="CL21">
        <f t="shared" si="2"/>
        <v>1.0526315789473684E-2</v>
      </c>
      <c r="CM21">
        <f t="shared" si="2"/>
        <v>1.0526315789473684E-2</v>
      </c>
      <c r="CN21">
        <f t="shared" si="2"/>
        <v>0</v>
      </c>
      <c r="CO21">
        <f t="shared" si="2"/>
        <v>5.263157894736842E-3</v>
      </c>
      <c r="CP21">
        <f t="shared" si="2"/>
        <v>1.5789473684210527E-2</v>
      </c>
      <c r="CQ21">
        <f t="shared" si="2"/>
        <v>2.6315789473684209E-2</v>
      </c>
      <c r="CR21">
        <f t="shared" si="2"/>
        <v>2.1052631578947368E-2</v>
      </c>
      <c r="CS21">
        <f t="shared" si="2"/>
        <v>1.5789473684210527E-2</v>
      </c>
      <c r="CT21">
        <f t="shared" si="2"/>
        <v>1.5789473684210527E-2</v>
      </c>
      <c r="CU21">
        <f t="shared" si="2"/>
        <v>1.5789473684210527E-2</v>
      </c>
    </row>
    <row r="22" spans="1:99" x14ac:dyDescent="0.25">
      <c r="A22" t="s">
        <v>102</v>
      </c>
      <c r="B22">
        <v>9</v>
      </c>
      <c r="C22">
        <v>32372493</v>
      </c>
      <c r="D22">
        <v>32372613</v>
      </c>
      <c r="E22" t="s">
        <v>103</v>
      </c>
      <c r="F22">
        <v>121</v>
      </c>
      <c r="G22">
        <f>G7/($F$7+50)</f>
        <v>0</v>
      </c>
      <c r="H22">
        <f>H7/($F$7+50)</f>
        <v>0</v>
      </c>
      <c r="I22">
        <f>I7/($F$7+50)</f>
        <v>0</v>
      </c>
      <c r="J22">
        <f>J7/($F$7+50)</f>
        <v>0</v>
      </c>
      <c r="K22">
        <f>K7/($F$7+50)</f>
        <v>0</v>
      </c>
      <c r="L22">
        <f>L7/($F$7+50)</f>
        <v>0</v>
      </c>
      <c r="M22">
        <f>M7/($F$7+50)</f>
        <v>5.8479532163742687E-3</v>
      </c>
      <c r="N22">
        <f>N7/($F$7+50)</f>
        <v>0</v>
      </c>
      <c r="O22">
        <f>O7/($F$7+50)</f>
        <v>5.8479532163742687E-3</v>
      </c>
      <c r="P22">
        <f>P7/($F$7+50)</f>
        <v>0</v>
      </c>
      <c r="Q22">
        <f>Q7/($F$7+50)</f>
        <v>0</v>
      </c>
      <c r="R22">
        <f>R7/($F$7+50)</f>
        <v>0</v>
      </c>
      <c r="S22">
        <f>S7/($F$7+50)</f>
        <v>0</v>
      </c>
      <c r="T22">
        <f>T7/($F$7+50)</f>
        <v>0</v>
      </c>
      <c r="U22">
        <f>U7/($F$7+50)</f>
        <v>0</v>
      </c>
      <c r="V22">
        <f>V7/($F$7+50)</f>
        <v>0</v>
      </c>
      <c r="W22">
        <f>W7/($F$7+50)</f>
        <v>0</v>
      </c>
      <c r="X22">
        <f>X7/($F$7+50)</f>
        <v>0</v>
      </c>
      <c r="Y22">
        <f>Y7/($F$7+50)</f>
        <v>0</v>
      </c>
      <c r="Z22">
        <f>Z7/($F$7+50)</f>
        <v>1.1695906432748537E-2</v>
      </c>
      <c r="AA22">
        <f>AA7/($F$7+50)</f>
        <v>0</v>
      </c>
      <c r="AB22">
        <f>AB7/($F$7+50)</f>
        <v>0</v>
      </c>
      <c r="AC22">
        <f>AC7/($F$7+50)</f>
        <v>0</v>
      </c>
      <c r="AD22">
        <f>AD7/($F$7+50)</f>
        <v>0</v>
      </c>
      <c r="AE22">
        <f>AE7/($F$7+50)</f>
        <v>0</v>
      </c>
      <c r="AF22">
        <f>AF7/($F$7+50)</f>
        <v>0</v>
      </c>
      <c r="AG22">
        <f>AG7/($F$7+50)</f>
        <v>0</v>
      </c>
      <c r="AH22">
        <f>AH7/($F$7+50)</f>
        <v>5.8479532163742687E-3</v>
      </c>
      <c r="AI22">
        <f>AI7/($F$7+50)</f>
        <v>0</v>
      </c>
      <c r="AJ22">
        <f>AJ7/($F$7+50)</f>
        <v>0</v>
      </c>
      <c r="AK22">
        <f>AK7/($F$7+50)</f>
        <v>0</v>
      </c>
      <c r="AL22">
        <f>AL7/($F$7+50)</f>
        <v>0</v>
      </c>
      <c r="AM22">
        <f>AM7/($F$7+50)</f>
        <v>2.3391812865497075E-2</v>
      </c>
      <c r="AN22">
        <f>AN7/($F$7+50)</f>
        <v>0</v>
      </c>
      <c r="AO22">
        <f>AO7/($F$7+50)</f>
        <v>0</v>
      </c>
      <c r="AP22">
        <f>AP7/($F$7+50)</f>
        <v>5.8479532163742687E-3</v>
      </c>
      <c r="AQ22">
        <f>AQ7/($F$7+50)</f>
        <v>0</v>
      </c>
      <c r="AR22">
        <f>AR7/($F$7+50)</f>
        <v>0</v>
      </c>
      <c r="AS22">
        <f>AS7/($F$7+50)</f>
        <v>4.9941520467836256</v>
      </c>
      <c r="AT22">
        <f>AT7/($F$7+50)</f>
        <v>3.2923976608187133</v>
      </c>
      <c r="AU22">
        <f>AU7/($F$7+50)</f>
        <v>4.0058479532163744</v>
      </c>
      <c r="AV22">
        <f>AV7/($F$7+50)</f>
        <v>4.4093567251461989</v>
      </c>
      <c r="AW22">
        <f>AW7/($F$7+50)</f>
        <v>4.269005847953216</v>
      </c>
      <c r="AX22">
        <f>AX7/($F$7+50)</f>
        <v>3.8128654970760234</v>
      </c>
      <c r="AY22">
        <f>AY7/($F$7+50)</f>
        <v>3.2046783625730995</v>
      </c>
      <c r="AZ22">
        <f>AZ7/($F$7+50)</f>
        <v>4.8128654970760234</v>
      </c>
      <c r="BA22">
        <f>BA7/($F$7+50)</f>
        <v>4.2280701754385968</v>
      </c>
      <c r="BB22">
        <f>BB7/($F$7+50)</f>
        <v>4.4093567251461989</v>
      </c>
      <c r="BC22">
        <f>BC7/($F$7+50)</f>
        <v>3.9181286549707601</v>
      </c>
      <c r="BD22">
        <f>BD7/($F$7+50)</f>
        <v>3.6081871345029239</v>
      </c>
      <c r="BE22">
        <f>BE7/($F$7+50)</f>
        <v>3.3976608187134505</v>
      </c>
      <c r="BF22">
        <f>BF7/($F$7+50)</f>
        <v>4.2339181286549712</v>
      </c>
      <c r="BG22">
        <f>BG7/($F$7+50)</f>
        <v>6.3040935672514617</v>
      </c>
      <c r="BH22">
        <f>BH7/($F$7+50)</f>
        <v>4.7485380116959064</v>
      </c>
      <c r="BI22">
        <f>BI7/($F$7+50)</f>
        <v>4.39766081871345</v>
      </c>
      <c r="BJ22">
        <f>BJ7/($F$7+50)</f>
        <v>5.1812865497076022</v>
      </c>
      <c r="BK22">
        <f>BK7/($F$7+50)</f>
        <v>5.6549707602339181</v>
      </c>
      <c r="BL22">
        <f>BL7/($F$7+50)</f>
        <v>3.736842105263158</v>
      </c>
      <c r="BM22">
        <f>BM7/($F$7+50)</f>
        <v>1.8304093567251463</v>
      </c>
      <c r="BN22">
        <f>BN7/($F$7+50)</f>
        <v>1.3976608187134503</v>
      </c>
      <c r="BO22">
        <f>BO7/($F$7+50)</f>
        <v>1.5380116959064327</v>
      </c>
      <c r="BP22">
        <f>BP7/($F$7+50)</f>
        <v>1.5263157894736843</v>
      </c>
      <c r="BQ22">
        <f>BQ7/($F$7+50)</f>
        <v>2.1812865497076022</v>
      </c>
      <c r="BR22">
        <f>BR7/($F$7+50)</f>
        <v>1.2163742690058479</v>
      </c>
      <c r="BS22">
        <f>BS7/($F$7+50)</f>
        <v>1.672514619883041</v>
      </c>
      <c r="BT22">
        <f>BT7/($F$7+50)</f>
        <v>1.0409356725146199</v>
      </c>
      <c r="BU22">
        <f>BU7/($F$7+50)</f>
        <v>1.0350877192982457</v>
      </c>
      <c r="BV22">
        <f>BV7/($F$7+50)</f>
        <v>1.304093567251462</v>
      </c>
      <c r="BW22">
        <f>BW7/($F$7+50)</f>
        <v>0.53801169590643272</v>
      </c>
      <c r="BX22">
        <f>BX7/($F$7+50)</f>
        <v>1.0292397660818713</v>
      </c>
      <c r="BY22">
        <f>BY7/($F$7+50)</f>
        <v>1.3567251461988303</v>
      </c>
      <c r="BZ22">
        <f>BZ7/($F$7+50)</f>
        <v>0</v>
      </c>
      <c r="CA22">
        <f>CA7/($F$7+50)</f>
        <v>0</v>
      </c>
      <c r="CB22">
        <f>CB7/($F$7+50)</f>
        <v>0</v>
      </c>
      <c r="CC22">
        <f>CC7/($F$7+50)</f>
        <v>0</v>
      </c>
      <c r="CD22">
        <f>CD7/($F$7+50)</f>
        <v>0</v>
      </c>
      <c r="CE22">
        <f>CE7/($F$7+50)</f>
        <v>0</v>
      </c>
      <c r="CF22">
        <f>CF7/($F$7+50)</f>
        <v>0</v>
      </c>
      <c r="CG22">
        <f>CG7/($F$7+50)</f>
        <v>0</v>
      </c>
      <c r="CH22">
        <f>CH7/($F$7+50)</f>
        <v>0</v>
      </c>
      <c r="CI22">
        <f>CI7/($F$7+50)</f>
        <v>0</v>
      </c>
      <c r="CJ22">
        <f>CJ7/($F$7+50)</f>
        <v>0</v>
      </c>
      <c r="CK22">
        <f>CK7/($F$7+50)</f>
        <v>0</v>
      </c>
      <c r="CL22">
        <f>CL7/($F$7+50)</f>
        <v>0</v>
      </c>
      <c r="CM22">
        <f>CM7/($F$7+50)</f>
        <v>0</v>
      </c>
      <c r="CN22">
        <f>CN7/($F$7+50)</f>
        <v>0</v>
      </c>
      <c r="CO22">
        <f>CO7/($F$7+50)</f>
        <v>0</v>
      </c>
      <c r="CP22">
        <f>CP7/($F$7+50)</f>
        <v>0</v>
      </c>
      <c r="CQ22">
        <f>CQ7/($F$7+50)</f>
        <v>0</v>
      </c>
      <c r="CR22">
        <f>CR7/($F$7+50)</f>
        <v>5.8479532163742687E-3</v>
      </c>
      <c r="CS22">
        <f>CS7/($F$7+50)</f>
        <v>0</v>
      </c>
      <c r="CT22">
        <f>CT7/($F$7+50)</f>
        <v>1.7543859649122806E-2</v>
      </c>
      <c r="CU22">
        <f>CU7/($F$7+50)</f>
        <v>5.8479532163742687E-3</v>
      </c>
    </row>
    <row r="23" spans="1:99" x14ac:dyDescent="0.25">
      <c r="A23" t="s">
        <v>104</v>
      </c>
      <c r="B23">
        <v>9</v>
      </c>
      <c r="C23">
        <v>32393985</v>
      </c>
      <c r="D23">
        <v>32394182</v>
      </c>
      <c r="E23" t="s">
        <v>103</v>
      </c>
      <c r="F23">
        <v>198</v>
      </c>
      <c r="G23">
        <f>G8/($F$8+50)</f>
        <v>0</v>
      </c>
      <c r="H23">
        <f>H8/($F$8+50)</f>
        <v>0</v>
      </c>
      <c r="I23">
        <f>I8/($F$8+50)</f>
        <v>0</v>
      </c>
      <c r="J23">
        <f>J8/($F$8+50)</f>
        <v>0</v>
      </c>
      <c r="K23">
        <f>K8/($F$8+50)</f>
        <v>0</v>
      </c>
      <c r="L23">
        <f>L8/($F$8+50)</f>
        <v>4.0322580645161289E-3</v>
      </c>
      <c r="M23">
        <f>M8/($F$8+50)</f>
        <v>1.2096774193548387E-2</v>
      </c>
      <c r="N23">
        <f>N8/($F$8+50)</f>
        <v>0</v>
      </c>
      <c r="O23">
        <f>O8/($F$8+50)</f>
        <v>4.0322580645161289E-3</v>
      </c>
      <c r="P23">
        <f>P8/($F$8+50)</f>
        <v>0</v>
      </c>
      <c r="Q23">
        <f>Q8/($F$8+50)</f>
        <v>0</v>
      </c>
      <c r="R23">
        <f>R8/($F$8+50)</f>
        <v>0</v>
      </c>
      <c r="S23">
        <f>S8/($F$8+50)</f>
        <v>0</v>
      </c>
      <c r="T23">
        <f>T8/($F$8+50)</f>
        <v>0</v>
      </c>
      <c r="U23">
        <f>U8/($F$8+50)</f>
        <v>0</v>
      </c>
      <c r="V23">
        <f>V8/($F$8+50)</f>
        <v>0</v>
      </c>
      <c r="W23">
        <f>W8/($F$8+50)</f>
        <v>0</v>
      </c>
      <c r="X23">
        <f>X8/($F$8+50)</f>
        <v>0</v>
      </c>
      <c r="Y23">
        <f>Y8/($F$8+50)</f>
        <v>0</v>
      </c>
      <c r="Z23">
        <f>Z8/($F$8+50)</f>
        <v>0</v>
      </c>
      <c r="AA23">
        <f>AA8/($F$8+50)</f>
        <v>0</v>
      </c>
      <c r="AB23">
        <f>AB8/($F$8+50)</f>
        <v>0</v>
      </c>
      <c r="AC23">
        <f>AC8/($F$8+50)</f>
        <v>0</v>
      </c>
      <c r="AD23">
        <f>AD8/($F$8+50)</f>
        <v>0</v>
      </c>
      <c r="AE23">
        <f>AE8/($F$8+50)</f>
        <v>0</v>
      </c>
      <c r="AF23">
        <f>AF8/($F$8+50)</f>
        <v>0</v>
      </c>
      <c r="AG23">
        <f>AG8/($F$8+50)</f>
        <v>0</v>
      </c>
      <c r="AH23">
        <f>AH8/($F$8+50)</f>
        <v>4.0322580645161289E-3</v>
      </c>
      <c r="AI23">
        <f>AI8/($F$8+50)</f>
        <v>0</v>
      </c>
      <c r="AJ23">
        <f>AJ8/($F$8+50)</f>
        <v>0</v>
      </c>
      <c r="AK23">
        <f>AK8/($F$8+50)</f>
        <v>1.2096774193548387E-2</v>
      </c>
      <c r="AL23">
        <f>AL8/($F$8+50)</f>
        <v>0</v>
      </c>
      <c r="AM23">
        <f>AM8/($F$8+50)</f>
        <v>1.2096774193548387E-2</v>
      </c>
      <c r="AN23">
        <f>AN8/($F$8+50)</f>
        <v>0</v>
      </c>
      <c r="AO23">
        <f>AO8/($F$8+50)</f>
        <v>0</v>
      </c>
      <c r="AP23">
        <f>AP8/($F$8+50)</f>
        <v>0</v>
      </c>
      <c r="AQ23">
        <f>AQ8/($F$8+50)</f>
        <v>0</v>
      </c>
      <c r="AR23">
        <f>AR8/($F$8+50)</f>
        <v>0</v>
      </c>
      <c r="AS23">
        <f>AS8/($F$8+50)</f>
        <v>0</v>
      </c>
      <c r="AT23">
        <f>AT8/($F$8+50)</f>
        <v>0</v>
      </c>
      <c r="AU23">
        <f>AU8/($F$8+50)</f>
        <v>4.0322580645161289E-3</v>
      </c>
      <c r="AV23">
        <f>AV8/($F$8+50)</f>
        <v>4.0322580645161289E-3</v>
      </c>
      <c r="AW23">
        <f>AW8/($F$8+50)</f>
        <v>0</v>
      </c>
      <c r="AX23">
        <f>AX8/($F$8+50)</f>
        <v>1.2096774193548387E-2</v>
      </c>
      <c r="AY23">
        <f>AY8/($F$8+50)</f>
        <v>8.0645161290322578E-3</v>
      </c>
      <c r="AZ23">
        <f>AZ8/($F$8+50)</f>
        <v>1.6129032258064516E-2</v>
      </c>
      <c r="BA23">
        <f>BA8/($F$8+50)</f>
        <v>8.0645161290322578E-3</v>
      </c>
      <c r="BB23">
        <f>BB8/($F$8+50)</f>
        <v>4.0322580645161289E-3</v>
      </c>
      <c r="BC23">
        <f>BC8/($F$8+50)</f>
        <v>0</v>
      </c>
      <c r="BD23">
        <f>BD8/($F$8+50)</f>
        <v>0</v>
      </c>
      <c r="BE23">
        <f>BE8/($F$8+50)</f>
        <v>0</v>
      </c>
      <c r="BF23">
        <f>BF8/($F$8+50)</f>
        <v>0</v>
      </c>
      <c r="BG23">
        <f>BG8/($F$8+50)</f>
        <v>8.0645161290322578E-3</v>
      </c>
      <c r="BH23">
        <f>BH8/($F$8+50)</f>
        <v>4.0322580645161289E-3</v>
      </c>
      <c r="BI23">
        <f>BI8/($F$8+50)</f>
        <v>4.0322580645161289E-3</v>
      </c>
      <c r="BJ23">
        <f>BJ8/($F$8+50)</f>
        <v>0</v>
      </c>
      <c r="BK23">
        <f>BK8/($F$8+50)</f>
        <v>0</v>
      </c>
      <c r="BL23">
        <f>BL8/($F$8+50)</f>
        <v>0</v>
      </c>
      <c r="BM23">
        <f>BM8/($F$8+50)</f>
        <v>0.7661290322580645</v>
      </c>
      <c r="BN23">
        <f>BN8/($F$8+50)</f>
        <v>0.28629032258064518</v>
      </c>
      <c r="BO23">
        <f>BO8/($F$8+50)</f>
        <v>0.60483870967741937</v>
      </c>
      <c r="BP23">
        <f>BP8/($F$8+50)</f>
        <v>0.91532258064516125</v>
      </c>
      <c r="BQ23">
        <f>BQ8/($F$8+50)</f>
        <v>0.43951612903225806</v>
      </c>
      <c r="BR23">
        <f>BR8/($F$8+50)</f>
        <v>0.23790322580645162</v>
      </c>
      <c r="BS23">
        <f>BS8/($F$8+50)</f>
        <v>9.2741935483870961</v>
      </c>
      <c r="BT23">
        <f>BT8/($F$8+50)</f>
        <v>4.411290322580645</v>
      </c>
      <c r="BU23">
        <f>BU8/($F$8+50)</f>
        <v>6.3911290322580649</v>
      </c>
      <c r="BV23">
        <f>BV8/($F$8+50)</f>
        <v>7.318548387096774</v>
      </c>
      <c r="BW23">
        <f>BW8/($F$8+50)</f>
        <v>5.185483870967742</v>
      </c>
      <c r="BX23">
        <f>BX8/($F$8+50)</f>
        <v>5.762096774193548</v>
      </c>
      <c r="BY23">
        <f>BY8/($F$8+50)</f>
        <v>4.088709677419355</v>
      </c>
      <c r="BZ23">
        <f>BZ8/($F$8+50)</f>
        <v>1.7620967741935485</v>
      </c>
      <c r="CA23">
        <f>CA8/($F$8+50)</f>
        <v>2.7016129032258065</v>
      </c>
      <c r="CB23">
        <f>CB8/($F$8+50)</f>
        <v>5.217741935483871</v>
      </c>
      <c r="CC23">
        <f>CC8/($F$8+50)</f>
        <v>6.350806451612903</v>
      </c>
      <c r="CD23">
        <f>CD8/($F$8+50)</f>
        <v>4.661290322580645</v>
      </c>
      <c r="CE23">
        <f>CE8/($F$8+50)</f>
        <v>5.588709677419355</v>
      </c>
      <c r="CF23">
        <f>CF8/($F$8+50)</f>
        <v>3.8225806451612905</v>
      </c>
      <c r="CG23">
        <f>CG8/($F$8+50)</f>
        <v>0</v>
      </c>
      <c r="CH23">
        <f>CH8/($F$8+50)</f>
        <v>0</v>
      </c>
      <c r="CI23">
        <f>CI8/($F$8+50)</f>
        <v>0</v>
      </c>
      <c r="CJ23">
        <f>CJ8/($F$8+50)</f>
        <v>0</v>
      </c>
      <c r="CK23">
        <f>CK8/($F$8+50)</f>
        <v>0</v>
      </c>
      <c r="CL23">
        <f>CL8/($F$8+50)</f>
        <v>4.0322580645161289E-3</v>
      </c>
      <c r="CM23">
        <f>CM8/($F$8+50)</f>
        <v>4.0322580645161289E-3</v>
      </c>
      <c r="CN23">
        <f>CN8/($F$8+50)</f>
        <v>0</v>
      </c>
      <c r="CO23">
        <f>CO8/($F$8+50)</f>
        <v>0</v>
      </c>
      <c r="CP23">
        <f>CP8/($F$8+50)</f>
        <v>0</v>
      </c>
      <c r="CQ23">
        <f>CQ8/($F$8+50)</f>
        <v>0</v>
      </c>
      <c r="CR23">
        <f>CR8/($F$8+50)</f>
        <v>0</v>
      </c>
      <c r="CS23">
        <f>CS8/($F$8+50)</f>
        <v>0</v>
      </c>
      <c r="CT23">
        <f>CT8/($F$8+50)</f>
        <v>0</v>
      </c>
      <c r="CU23">
        <f>CU8/($F$8+50)</f>
        <v>4.0322580645161289E-3</v>
      </c>
    </row>
    <row r="24" spans="1:99" x14ac:dyDescent="0.25">
      <c r="A24" t="s">
        <v>105</v>
      </c>
      <c r="B24">
        <v>9</v>
      </c>
      <c r="C24">
        <v>32396321</v>
      </c>
      <c r="D24">
        <v>32399197</v>
      </c>
      <c r="E24" t="s">
        <v>103</v>
      </c>
      <c r="F24">
        <v>2877</v>
      </c>
      <c r="G24">
        <f>G9/($F$9+50)</f>
        <v>1.0249402118209772E-3</v>
      </c>
      <c r="H24">
        <f>H9/($F$9+50)</f>
        <v>1.0249402118209772E-3</v>
      </c>
      <c r="I24">
        <f>I9/($F$9+50)</f>
        <v>1.7082336863682953E-3</v>
      </c>
      <c r="J24">
        <f>J9/($F$9+50)</f>
        <v>6.8329347454731807E-4</v>
      </c>
      <c r="K24">
        <f>K9/($F$9+50)</f>
        <v>1.0249402118209772E-3</v>
      </c>
      <c r="L24">
        <f>L9/($F$9+50)</f>
        <v>2.5281858558250769E-2</v>
      </c>
      <c r="M24">
        <f>M9/($F$9+50)</f>
        <v>2.1182097710966859E-2</v>
      </c>
      <c r="N24">
        <f>N9/($F$9+50)</f>
        <v>2.5281858558250769E-2</v>
      </c>
      <c r="O24">
        <f>O9/($F$9+50)</f>
        <v>2.2207037922787838E-2</v>
      </c>
      <c r="P24">
        <f>P9/($F$9+50)</f>
        <v>1.1957635804578067E-2</v>
      </c>
      <c r="Q24">
        <f>Q9/($F$9+50)</f>
        <v>1.9473864024598567E-2</v>
      </c>
      <c r="R24">
        <f>R9/($F$9+50)</f>
        <v>1.3324222753672703E-2</v>
      </c>
      <c r="S24">
        <f>S9/($F$9+50)</f>
        <v>2.3231978134608814E-2</v>
      </c>
      <c r="T24">
        <f>T9/($F$9+50)</f>
        <v>0</v>
      </c>
      <c r="U24">
        <f>U9/($F$9+50)</f>
        <v>0</v>
      </c>
      <c r="V24">
        <f>V9/($F$9+50)</f>
        <v>3.4164673727365904E-4</v>
      </c>
      <c r="W24">
        <f>W9/($F$9+50)</f>
        <v>0</v>
      </c>
      <c r="X24">
        <f>X9/($F$9+50)</f>
        <v>0</v>
      </c>
      <c r="Y24">
        <f>Y9/($F$9+50)</f>
        <v>0</v>
      </c>
      <c r="Z24">
        <f>Z9/($F$9+50)</f>
        <v>1.3324222753672703E-2</v>
      </c>
      <c r="AA24">
        <f>AA9/($F$9+50)</f>
        <v>1.2640929279125385E-2</v>
      </c>
      <c r="AB24">
        <f>AB9/($F$9+50)</f>
        <v>1.0591048855483429E-2</v>
      </c>
      <c r="AC24">
        <f>AC9/($F$9+50)</f>
        <v>3.4164673727365904E-4</v>
      </c>
      <c r="AD24">
        <f>AD9/($F$9+50)</f>
        <v>3.0748206354629312E-3</v>
      </c>
      <c r="AE24">
        <f>AE9/($F$9+50)</f>
        <v>0</v>
      </c>
      <c r="AF24">
        <f>AF9/($F$9+50)</f>
        <v>3.4164673727365904E-4</v>
      </c>
      <c r="AG24">
        <f>AG9/($F$9+50)</f>
        <v>7.516228220020499E-3</v>
      </c>
      <c r="AH24">
        <f>AH9/($F$9+50)</f>
        <v>1.3665869490946361E-3</v>
      </c>
      <c r="AI24">
        <f>AI9/($F$9+50)</f>
        <v>2.0498804236419544E-3</v>
      </c>
      <c r="AJ24">
        <f>AJ9/($F$9+50)</f>
        <v>0</v>
      </c>
      <c r="AK24">
        <f>AK9/($F$9+50)</f>
        <v>1.3665869490946361E-3</v>
      </c>
      <c r="AL24">
        <f>AL9/($F$9+50)</f>
        <v>0</v>
      </c>
      <c r="AM24">
        <f>AM9/($F$9+50)</f>
        <v>2.3915271609156134E-3</v>
      </c>
      <c r="AN24">
        <f>AN9/($F$9+50)</f>
        <v>5.1247010591048857E-3</v>
      </c>
      <c r="AO24">
        <f>AO9/($F$9+50)</f>
        <v>7.516228220020499E-3</v>
      </c>
      <c r="AP24">
        <f>AP9/($F$9+50)</f>
        <v>4.7830543218312267E-2</v>
      </c>
      <c r="AQ24">
        <f>AQ9/($F$9+50)</f>
        <v>4.0997608472839089E-3</v>
      </c>
      <c r="AR24">
        <f>AR9/($F$9+50)</f>
        <v>3.4164673727365904E-4</v>
      </c>
      <c r="AS24">
        <f>AS9/($F$9+50)</f>
        <v>34.496412709258628</v>
      </c>
      <c r="AT24">
        <f>AT9/($F$9+50)</f>
        <v>27.133242227536726</v>
      </c>
      <c r="AU24">
        <f>AU9/($F$9+50)</f>
        <v>32.235052955244278</v>
      </c>
      <c r="AV24">
        <f>AV9/($F$9+50)</f>
        <v>35.16774854800137</v>
      </c>
      <c r="AW24">
        <f>AW9/($F$9+50)</f>
        <v>31.374444824051931</v>
      </c>
      <c r="AX24">
        <f>AX9/($F$9+50)</f>
        <v>30.161940553467716</v>
      </c>
      <c r="AY24">
        <f>AY9/($F$9+50)</f>
        <v>36.742056713358387</v>
      </c>
      <c r="AZ24">
        <f>AZ9/($F$9+50)</f>
        <v>38.947386402459856</v>
      </c>
      <c r="BA24">
        <f>BA9/($F$9+50)</f>
        <v>41.113085070037585</v>
      </c>
      <c r="BB24">
        <f>BB9/($F$9+50)</f>
        <v>44.518961393918687</v>
      </c>
      <c r="BC24">
        <f>BC9/($F$9+50)</f>
        <v>33.492654595148615</v>
      </c>
      <c r="BD24">
        <f>BD9/($F$9+50)</f>
        <v>28.933037239494364</v>
      </c>
      <c r="BE24">
        <f>BE9/($F$9+50)</f>
        <v>33.865732832251453</v>
      </c>
      <c r="BF24">
        <f>BF9/($F$9+50)</f>
        <v>39.23163648787154</v>
      </c>
      <c r="BG24">
        <f>BG9/($F$9+50)</f>
        <v>60.932353946019816</v>
      </c>
      <c r="BH24">
        <f>BH9/($F$9+50)</f>
        <v>47.03928937478647</v>
      </c>
      <c r="BI24">
        <f>BI9/($F$9+50)</f>
        <v>49.490263067987698</v>
      </c>
      <c r="BJ24">
        <f>BJ9/($F$9+50)</f>
        <v>52.8534335497096</v>
      </c>
      <c r="BK24">
        <f>BK9/($F$9+50)</f>
        <v>55.184489238127775</v>
      </c>
      <c r="BL24">
        <f>BL9/($F$9+50)</f>
        <v>40.90023915271609</v>
      </c>
      <c r="BM24">
        <f>BM9/($F$9+50)</f>
        <v>25.507003758114109</v>
      </c>
      <c r="BN24">
        <f>BN9/($F$9+50)</f>
        <v>21.722241202596514</v>
      </c>
      <c r="BO24">
        <f>BO9/($F$9+50)</f>
        <v>21.790228903313974</v>
      </c>
      <c r="BP24">
        <f>BP9/($F$9+50)</f>
        <v>22.465664502903998</v>
      </c>
      <c r="BQ24">
        <f>BQ9/($F$9+50)</f>
        <v>23.994192005466349</v>
      </c>
      <c r="BR24">
        <f>BR9/($F$9+50)</f>
        <v>18.115476597198498</v>
      </c>
      <c r="BS24">
        <f>BS9/($F$9+50)</f>
        <v>52.477963785445851</v>
      </c>
      <c r="BT24">
        <f>BT9/($F$9+50)</f>
        <v>27.104202254868465</v>
      </c>
      <c r="BU24">
        <f>BU9/($F$9+50)</f>
        <v>37.990433891356339</v>
      </c>
      <c r="BV24">
        <f>BV9/($F$9+50)</f>
        <v>39.051588657328324</v>
      </c>
      <c r="BW24">
        <f>BW9/($F$9+50)</f>
        <v>30.396993508711994</v>
      </c>
      <c r="BX24">
        <f>BX9/($F$9+50)</f>
        <v>33.843867441065939</v>
      </c>
      <c r="BY24">
        <f>BY9/($F$9+50)</f>
        <v>26.567816877348822</v>
      </c>
      <c r="BZ24">
        <f>BZ9/($F$9+50)</f>
        <v>6.4523402801503247</v>
      </c>
      <c r="CA24">
        <f>CA9/($F$9+50)</f>
        <v>8.4994875298940897</v>
      </c>
      <c r="CB24">
        <f>CB9/($F$9+50)</f>
        <v>18.142125042705842</v>
      </c>
      <c r="CC24">
        <f>CC9/($F$9+50)</f>
        <v>21.782712675093954</v>
      </c>
      <c r="CD24">
        <f>CD9/($F$9+50)</f>
        <v>16.570208404509739</v>
      </c>
      <c r="CE24">
        <f>CE9/($F$9+50)</f>
        <v>18.324564400409976</v>
      </c>
      <c r="CF24">
        <f>CF9/($F$9+50)</f>
        <v>13.354970960027332</v>
      </c>
      <c r="CG24">
        <f>CG9/($F$9+50)</f>
        <v>3.4164673727365904E-4</v>
      </c>
      <c r="CH24">
        <f>CH9/($F$9+50)</f>
        <v>5.8079945336522035E-3</v>
      </c>
      <c r="CI24">
        <f>CI9/($F$9+50)</f>
        <v>0</v>
      </c>
      <c r="CJ24">
        <f>CJ9/($F$9+50)</f>
        <v>4.7830543218312267E-3</v>
      </c>
      <c r="CK24">
        <f>CK9/($F$9+50)</f>
        <v>0</v>
      </c>
      <c r="CL24">
        <f>CL9/($F$9+50)</f>
        <v>3.4164673727365904E-4</v>
      </c>
      <c r="CM24">
        <f>CM9/($F$9+50)</f>
        <v>9.9077553809361115E-3</v>
      </c>
      <c r="CN24">
        <f>CN9/($F$9+50)</f>
        <v>2.0498804236419544E-3</v>
      </c>
      <c r="CO24">
        <f>CO9/($F$9+50)</f>
        <v>2.0498804236419544E-3</v>
      </c>
      <c r="CP24">
        <f>CP9/($F$9+50)</f>
        <v>5.8079945336522035E-3</v>
      </c>
      <c r="CQ24">
        <f>CQ9/($F$9+50)</f>
        <v>3.7581141100102495E-3</v>
      </c>
      <c r="CR24">
        <f>CR9/($F$9+50)</f>
        <v>7.1745814827468401E-3</v>
      </c>
      <c r="CS24">
        <f>CS9/($F$9+50)</f>
        <v>2.7331738981892723E-3</v>
      </c>
      <c r="CT24">
        <f>CT9/($F$9+50)</f>
        <v>5.4663477963785446E-3</v>
      </c>
      <c r="CU24">
        <f>CU9/($F$9+50)</f>
        <v>9.9077553809361115E-3</v>
      </c>
    </row>
    <row r="25" spans="1:99" x14ac:dyDescent="0.25">
      <c r="A25" t="s">
        <v>106</v>
      </c>
      <c r="B25">
        <v>2</v>
      </c>
      <c r="C25">
        <v>68390914</v>
      </c>
      <c r="D25">
        <v>68390969</v>
      </c>
      <c r="E25" t="s">
        <v>99</v>
      </c>
      <c r="F25">
        <v>56</v>
      </c>
      <c r="G25">
        <f>G10/($F$10+50)</f>
        <v>2.8301886792452831E-2</v>
      </c>
      <c r="H25">
        <f>H10/($F$10+50)</f>
        <v>2.8301886792452831E-2</v>
      </c>
      <c r="I25">
        <f>I10/($F$10+50)</f>
        <v>9.433962264150943E-3</v>
      </c>
      <c r="J25">
        <f>J10/($F$10+50)</f>
        <v>0</v>
      </c>
      <c r="K25">
        <f>K10/($F$10+50)</f>
        <v>2.8301886792452831E-2</v>
      </c>
      <c r="L25">
        <f>L10/($F$10+50)</f>
        <v>0.27358490566037735</v>
      </c>
      <c r="M25">
        <f>M10/($F$10+50)</f>
        <v>0.31132075471698112</v>
      </c>
      <c r="N25">
        <f>N10/($F$10+50)</f>
        <v>0.22641509433962265</v>
      </c>
      <c r="O25">
        <f>O10/($F$10+50)</f>
        <v>0.36792452830188677</v>
      </c>
      <c r="P25">
        <f>P10/($F$10+50)</f>
        <v>0.30188679245283018</v>
      </c>
      <c r="Q25">
        <f>Q10/($F$10+50)</f>
        <v>0.16037735849056603</v>
      </c>
      <c r="R25">
        <f>R10/($F$10+50)</f>
        <v>0.23584905660377359</v>
      </c>
      <c r="S25">
        <f>S10/($F$10+50)</f>
        <v>0.39622641509433965</v>
      </c>
      <c r="T25">
        <f>T10/($F$10+50)</f>
        <v>0.29245283018867924</v>
      </c>
      <c r="U25">
        <f>U10/($F$10+50)</f>
        <v>0.39622641509433965</v>
      </c>
      <c r="V25">
        <f>V10/($F$10+50)</f>
        <v>0.28301886792452829</v>
      </c>
      <c r="W25">
        <f>W10/($F$10+50)</f>
        <v>0.14150943396226415</v>
      </c>
      <c r="X25">
        <f>X10/($F$10+50)</f>
        <v>0.17924528301886791</v>
      </c>
      <c r="Y25">
        <f>Y10/($F$10+50)</f>
        <v>0.28301886792452829</v>
      </c>
      <c r="Z25">
        <f>Z10/($F$10+50)</f>
        <v>0.6132075471698113</v>
      </c>
      <c r="AA25">
        <f>AA10/($F$10+50)</f>
        <v>0.31132075471698112</v>
      </c>
      <c r="AB25">
        <f>AB10/($F$10+50)</f>
        <v>0.39622641509433965</v>
      </c>
      <c r="AC25">
        <f>AC10/($F$10+50)</f>
        <v>0.18867924528301888</v>
      </c>
      <c r="AD25">
        <f>AD10/($F$10+50)</f>
        <v>0.37735849056603776</v>
      </c>
      <c r="AE25">
        <f>AE10/($F$10+50)</f>
        <v>0.28301886792452829</v>
      </c>
      <c r="AF25">
        <f>AF10/($F$10+50)</f>
        <v>0.31132075471698112</v>
      </c>
      <c r="AG25">
        <f>AG10/($F$10+50)</f>
        <v>0.23584905660377359</v>
      </c>
      <c r="AH25">
        <f>AH10/($F$10+50)</f>
        <v>0.87735849056603776</v>
      </c>
      <c r="AI25">
        <f>AI10/($F$10+50)</f>
        <v>0.33962264150943394</v>
      </c>
      <c r="AJ25">
        <f>AJ10/($F$10+50)</f>
        <v>0.35849056603773582</v>
      </c>
      <c r="AK25">
        <f>AK10/($F$10+50)</f>
        <v>1.1698113207547169</v>
      </c>
      <c r="AL25">
        <f>AL10/($F$10+50)</f>
        <v>0.69811320754716977</v>
      </c>
      <c r="AM25">
        <f>AM10/($F$10+50)</f>
        <v>1.2641509433962264</v>
      </c>
      <c r="AN25">
        <f>AN10/($F$10+50)</f>
        <v>1.1132075471698113</v>
      </c>
      <c r="AO25">
        <f>AO10/($F$10+50)</f>
        <v>1.9905660377358489</v>
      </c>
      <c r="AP25">
        <f>AP10/($F$10+50)</f>
        <v>1.2830188679245282</v>
      </c>
      <c r="AQ25">
        <f>AQ10/($F$10+50)</f>
        <v>0.30188679245283018</v>
      </c>
      <c r="AR25">
        <f>AR10/($F$10+50)</f>
        <v>0.26415094339622641</v>
      </c>
      <c r="AS25">
        <f>AS10/($F$10+50)</f>
        <v>4.3867924528301883</v>
      </c>
      <c r="AT25">
        <f>AT10/($F$10+50)</f>
        <v>3.6698113207547172</v>
      </c>
      <c r="AU25">
        <f>AU10/($F$10+50)</f>
        <v>5.3207547169811322</v>
      </c>
      <c r="AV25">
        <f>AV10/($F$10+50)</f>
        <v>5.7735849056603774</v>
      </c>
      <c r="AW25">
        <f>AW10/($F$10+50)</f>
        <v>5.1037735849056602</v>
      </c>
      <c r="AX25">
        <f>AX10/($F$10+50)</f>
        <v>4.2452830188679247</v>
      </c>
      <c r="AY25">
        <f>AY10/($F$10+50)</f>
        <v>4.5377358490566042</v>
      </c>
      <c r="AZ25">
        <f>AZ10/($F$10+50)</f>
        <v>5.5471698113207548</v>
      </c>
      <c r="BA25">
        <f>BA10/($F$10+50)</f>
        <v>5.3962264150943398</v>
      </c>
      <c r="BB25">
        <f>BB10/($F$10+50)</f>
        <v>6.0566037735849054</v>
      </c>
      <c r="BC25">
        <f>BC10/($F$10+50)</f>
        <v>4.3490566037735849</v>
      </c>
      <c r="BD25">
        <f>BD10/($F$10+50)</f>
        <v>4.6226415094339623</v>
      </c>
      <c r="BE25">
        <f>BE10/($F$10+50)</f>
        <v>5.0566037735849054</v>
      </c>
      <c r="BF25">
        <f>BF10/($F$10+50)</f>
        <v>5.5566037735849054</v>
      </c>
      <c r="BG25">
        <f>BG10/($F$10+50)</f>
        <v>4.5660377358490569</v>
      </c>
      <c r="BH25">
        <f>BH10/($F$10+50)</f>
        <v>3.8396226415094339</v>
      </c>
      <c r="BI25">
        <f>BI10/($F$10+50)</f>
        <v>3.0471698113207548</v>
      </c>
      <c r="BJ25">
        <f>BJ10/($F$10+50)</f>
        <v>3.5094339622641511</v>
      </c>
      <c r="BK25">
        <f>BK10/($F$10+50)</f>
        <v>3.5754716981132075</v>
      </c>
      <c r="BL25">
        <f>BL10/($F$10+50)</f>
        <v>2.9056603773584904</v>
      </c>
      <c r="BM25">
        <f>BM10/($F$10+50)</f>
        <v>2.9245283018867925</v>
      </c>
      <c r="BN25">
        <f>BN10/($F$10+50)</f>
        <v>2.9622641509433962</v>
      </c>
      <c r="BO25">
        <f>BO10/($F$10+50)</f>
        <v>2.6698113207547172</v>
      </c>
      <c r="BP25">
        <f>BP10/($F$10+50)</f>
        <v>2.9150943396226414</v>
      </c>
      <c r="BQ25">
        <f>BQ10/($F$10+50)</f>
        <v>3</v>
      </c>
      <c r="BR25">
        <f>BR10/($F$10+50)</f>
        <v>1.8773584905660377</v>
      </c>
      <c r="BS25">
        <f>BS10/($F$10+50)</f>
        <v>4.7452830188679247</v>
      </c>
      <c r="BT25">
        <f>BT10/($F$10+50)</f>
        <v>3.8113207547169812</v>
      </c>
      <c r="BU25">
        <f>BU10/($F$10+50)</f>
        <v>3.7641509433962264</v>
      </c>
      <c r="BV25">
        <f>BV10/($F$10+50)</f>
        <v>4.0188679245283021</v>
      </c>
      <c r="BW25">
        <f>BW10/($F$10+50)</f>
        <v>2.6698113207547172</v>
      </c>
      <c r="BX25">
        <f>BX10/($F$10+50)</f>
        <v>4.0377358490566042</v>
      </c>
      <c r="BY25">
        <f>BY10/($F$10+50)</f>
        <v>4.1415094339622645</v>
      </c>
      <c r="BZ25">
        <f>BZ10/($F$10+50)</f>
        <v>0.8867924528301887</v>
      </c>
      <c r="CA25">
        <f>CA10/($F$10+50)</f>
        <v>1.0566037735849056</v>
      </c>
      <c r="CB25">
        <f>CB10/($F$10+50)</f>
        <v>1.2830188679245282</v>
      </c>
      <c r="CC25">
        <f>CC10/($F$10+50)</f>
        <v>1.320754716981132</v>
      </c>
      <c r="CD25">
        <f>CD10/($F$10+50)</f>
        <v>1.3018867924528301</v>
      </c>
      <c r="CE25">
        <f>CE10/($F$10+50)</f>
        <v>1.3018867924528301</v>
      </c>
      <c r="CF25">
        <f>CF10/($F$10+50)</f>
        <v>1.4339622641509433</v>
      </c>
      <c r="CG25">
        <f>CG10/($F$10+50)</f>
        <v>1.1415094339622642</v>
      </c>
      <c r="CH25">
        <f>CH10/($F$10+50)</f>
        <v>1.2358490566037736</v>
      </c>
      <c r="CI25">
        <f>CI10/($F$10+50)</f>
        <v>0.97169811320754718</v>
      </c>
      <c r="CJ25">
        <f>CJ10/($F$10+50)</f>
        <v>1.4150943396226414</v>
      </c>
      <c r="CK25">
        <f>CK10/($F$10+50)</f>
        <v>1.4150943396226414</v>
      </c>
      <c r="CL25">
        <f>CL10/($F$10+50)</f>
        <v>0.28301886792452829</v>
      </c>
      <c r="CM25">
        <f>CM10/($F$10+50)</f>
        <v>1.7169811320754718</v>
      </c>
      <c r="CN25">
        <f>CN10/($F$10+50)</f>
        <v>1.6132075471698113</v>
      </c>
      <c r="CO25">
        <f>CO10/($F$10+50)</f>
        <v>1.3867924528301887</v>
      </c>
      <c r="CP25">
        <f>CP10/($F$10+50)</f>
        <v>0.12264150943396226</v>
      </c>
      <c r="CQ25">
        <f>CQ10/($F$10+50)</f>
        <v>0.11320754716981132</v>
      </c>
      <c r="CR25">
        <f>CR10/($F$10+50)</f>
        <v>9.4339622641509441E-2</v>
      </c>
      <c r="CS25">
        <f>CS10/($F$10+50)</f>
        <v>0.25471698113207547</v>
      </c>
      <c r="CT25">
        <f>CT10/($F$10+50)</f>
        <v>0.19811320754716982</v>
      </c>
      <c r="CU25">
        <f>CU10/($F$10+50)</f>
        <v>0.21698113207547171</v>
      </c>
    </row>
    <row r="26" spans="1:99" x14ac:dyDescent="0.25">
      <c r="A26" t="s">
        <v>107</v>
      </c>
      <c r="B26">
        <v>2</v>
      </c>
      <c r="C26">
        <v>68386340</v>
      </c>
      <c r="D26">
        <v>68386689</v>
      </c>
      <c r="E26" t="s">
        <v>99</v>
      </c>
      <c r="F26">
        <v>350</v>
      </c>
      <c r="G26">
        <f>G11/($F$11+50)</f>
        <v>0</v>
      </c>
      <c r="H26">
        <f>H11/($F$11+50)</f>
        <v>0</v>
      </c>
      <c r="I26">
        <f>I11/($F$11+50)</f>
        <v>2.5000000000000001E-3</v>
      </c>
      <c r="J26">
        <f>J11/($F$11+50)</f>
        <v>0</v>
      </c>
      <c r="K26">
        <f>K11/($F$11+50)</f>
        <v>2.5000000000000001E-3</v>
      </c>
      <c r="L26">
        <f>L11/($F$11+50)</f>
        <v>2.5000000000000001E-3</v>
      </c>
      <c r="M26">
        <f>M11/($F$11+50)</f>
        <v>2.5000000000000001E-3</v>
      </c>
      <c r="N26">
        <f>N11/($F$11+50)</f>
        <v>0</v>
      </c>
      <c r="O26">
        <f>O11/($F$11+50)</f>
        <v>7.4999999999999997E-3</v>
      </c>
      <c r="P26">
        <f>P11/($F$11+50)</f>
        <v>0</v>
      </c>
      <c r="Q26">
        <f>Q11/($F$11+50)</f>
        <v>5.0000000000000001E-3</v>
      </c>
      <c r="R26">
        <f>R11/($F$11+50)</f>
        <v>2.5000000000000001E-3</v>
      </c>
      <c r="S26">
        <f>S11/($F$11+50)</f>
        <v>0</v>
      </c>
      <c r="T26">
        <f>T11/($F$11+50)</f>
        <v>0</v>
      </c>
      <c r="U26">
        <f>U11/($F$11+50)</f>
        <v>0</v>
      </c>
      <c r="V26">
        <f>V11/($F$11+50)</f>
        <v>0</v>
      </c>
      <c r="W26">
        <f>W11/($F$11+50)</f>
        <v>0</v>
      </c>
      <c r="X26">
        <f>X11/($F$11+50)</f>
        <v>0</v>
      </c>
      <c r="Y26">
        <f>Y11/($F$11+50)</f>
        <v>0</v>
      </c>
      <c r="Z26">
        <f>Z11/($F$11+50)</f>
        <v>0</v>
      </c>
      <c r="AA26">
        <f>AA11/($F$11+50)</f>
        <v>0</v>
      </c>
      <c r="AB26">
        <f>AB11/($F$11+50)</f>
        <v>2.5000000000000001E-3</v>
      </c>
      <c r="AC26">
        <f>AC11/($F$11+50)</f>
        <v>0</v>
      </c>
      <c r="AD26">
        <f>AD11/($F$11+50)</f>
        <v>5.0000000000000001E-3</v>
      </c>
      <c r="AE26">
        <f>AE11/($F$11+50)</f>
        <v>0</v>
      </c>
      <c r="AF26">
        <f>AF11/($F$11+50)</f>
        <v>7.4999999999999997E-3</v>
      </c>
      <c r="AG26">
        <f>AG11/($F$11+50)</f>
        <v>0.01</v>
      </c>
      <c r="AH26">
        <f>AH11/($F$11+50)</f>
        <v>1.7500000000000002E-2</v>
      </c>
      <c r="AI26">
        <f>AI11/($F$11+50)</f>
        <v>5.0000000000000001E-3</v>
      </c>
      <c r="AJ26">
        <f>AJ11/($F$11+50)</f>
        <v>0.01</v>
      </c>
      <c r="AK26">
        <f>AK11/($F$11+50)</f>
        <v>0.3775</v>
      </c>
      <c r="AL26">
        <f>AL11/($F$11+50)</f>
        <v>0.2525</v>
      </c>
      <c r="AM26">
        <f>AM11/($F$11+50)</f>
        <v>0.28749999999999998</v>
      </c>
      <c r="AN26">
        <f>AN11/($F$11+50)</f>
        <v>0.26750000000000002</v>
      </c>
      <c r="AO26">
        <f>AO11/($F$11+50)</f>
        <v>0.28999999999999998</v>
      </c>
      <c r="AP26">
        <f>AP11/($F$11+50)</f>
        <v>0.20499999999999999</v>
      </c>
      <c r="AQ26">
        <f>AQ11/($F$11+50)</f>
        <v>0.06</v>
      </c>
      <c r="AR26">
        <f>AR11/($F$11+50)</f>
        <v>4.2500000000000003E-2</v>
      </c>
      <c r="AS26">
        <f>AS11/($F$11+50)</f>
        <v>6.7500000000000004E-2</v>
      </c>
      <c r="AT26">
        <f>AT11/($F$11+50)</f>
        <v>1.4999999999999999E-2</v>
      </c>
      <c r="AU26">
        <f>AU11/($F$11+50)</f>
        <v>0.10249999999999999</v>
      </c>
      <c r="AV26">
        <f>AV11/($F$11+50)</f>
        <v>2.75E-2</v>
      </c>
      <c r="AW26">
        <f>AW11/($F$11+50)</f>
        <v>6.25E-2</v>
      </c>
      <c r="AX26">
        <f>AX11/($F$11+50)</f>
        <v>5.7500000000000002E-2</v>
      </c>
      <c r="AY26">
        <f>AY11/($F$11+50)</f>
        <v>8.5000000000000006E-2</v>
      </c>
      <c r="AZ26">
        <f>AZ11/($F$11+50)</f>
        <v>0.12</v>
      </c>
      <c r="BA26">
        <f>BA11/($F$11+50)</f>
        <v>8.7499999999999994E-2</v>
      </c>
      <c r="BB26">
        <f>BB11/($F$11+50)</f>
        <v>0.12</v>
      </c>
      <c r="BC26">
        <f>BC11/($F$11+50)</f>
        <v>8.2500000000000004E-2</v>
      </c>
      <c r="BD26">
        <f>BD11/($F$11+50)</f>
        <v>9.7500000000000003E-2</v>
      </c>
      <c r="BE26">
        <f>BE11/($F$11+50)</f>
        <v>0.1</v>
      </c>
      <c r="BF26">
        <f>BF11/($F$11+50)</f>
        <v>0.13750000000000001</v>
      </c>
      <c r="BG26">
        <f>BG11/($F$11+50)</f>
        <v>0.22</v>
      </c>
      <c r="BH26">
        <f>BH11/($F$11+50)</f>
        <v>0.23250000000000001</v>
      </c>
      <c r="BI26">
        <f>BI11/($F$11+50)</f>
        <v>0.2175</v>
      </c>
      <c r="BJ26">
        <f>BJ11/($F$11+50)</f>
        <v>0.1575</v>
      </c>
      <c r="BK26">
        <f>BK11/($F$11+50)</f>
        <v>0.2175</v>
      </c>
      <c r="BL26">
        <f>BL11/($F$11+50)</f>
        <v>0.22750000000000001</v>
      </c>
      <c r="BM26">
        <f>BM11/($F$11+50)</f>
        <v>1.66</v>
      </c>
      <c r="BN26">
        <f>BN11/($F$11+50)</f>
        <v>1.2725</v>
      </c>
      <c r="BO26">
        <f>BO11/($F$11+50)</f>
        <v>1.3149999999999999</v>
      </c>
      <c r="BP26">
        <f>BP11/($F$11+50)</f>
        <v>1.35</v>
      </c>
      <c r="BQ26">
        <f>BQ11/($F$11+50)</f>
        <v>1.2524999999999999</v>
      </c>
      <c r="BR26">
        <f>BR11/($F$11+50)</f>
        <v>0.91749999999999998</v>
      </c>
      <c r="BS26">
        <f>BS11/($F$11+50)</f>
        <v>2.5099999999999998</v>
      </c>
      <c r="BT26">
        <f t="shared" ref="BT26:CU26" si="3">BT11/($F$11+50)</f>
        <v>2.31</v>
      </c>
      <c r="BU26">
        <f t="shared" si="3"/>
        <v>1.98</v>
      </c>
      <c r="BV26">
        <f t="shared" si="3"/>
        <v>1.77</v>
      </c>
      <c r="BW26">
        <f t="shared" si="3"/>
        <v>2.13</v>
      </c>
      <c r="BX26">
        <f t="shared" si="3"/>
        <v>2.4700000000000002</v>
      </c>
      <c r="BY26">
        <f t="shared" si="3"/>
        <v>1.9524999999999999</v>
      </c>
      <c r="BZ26">
        <f t="shared" si="3"/>
        <v>1.35</v>
      </c>
      <c r="CA26">
        <f t="shared" si="3"/>
        <v>1.5774999999999999</v>
      </c>
      <c r="CB26">
        <f t="shared" si="3"/>
        <v>2.2075</v>
      </c>
      <c r="CC26">
        <f t="shared" si="3"/>
        <v>1.02</v>
      </c>
      <c r="CD26">
        <f t="shared" si="3"/>
        <v>0.84</v>
      </c>
      <c r="CE26">
        <f t="shared" si="3"/>
        <v>1.05</v>
      </c>
      <c r="CF26">
        <f t="shared" si="3"/>
        <v>1.4850000000000001</v>
      </c>
      <c r="CG26">
        <f t="shared" si="3"/>
        <v>0.34749999999999998</v>
      </c>
      <c r="CH26">
        <f t="shared" si="3"/>
        <v>0.58750000000000002</v>
      </c>
      <c r="CI26">
        <f t="shared" si="3"/>
        <v>0.42</v>
      </c>
      <c r="CJ26">
        <f t="shared" si="3"/>
        <v>0.3775</v>
      </c>
      <c r="CK26">
        <f t="shared" si="3"/>
        <v>0.26250000000000001</v>
      </c>
      <c r="CL26">
        <f t="shared" si="3"/>
        <v>5.5E-2</v>
      </c>
      <c r="CM26">
        <f t="shared" si="3"/>
        <v>0.17499999999999999</v>
      </c>
      <c r="CN26">
        <f t="shared" si="3"/>
        <v>0.20250000000000001</v>
      </c>
      <c r="CO26">
        <f t="shared" si="3"/>
        <v>0.1575</v>
      </c>
      <c r="CP26">
        <f t="shared" si="3"/>
        <v>5.0000000000000001E-3</v>
      </c>
      <c r="CQ26">
        <f t="shared" si="3"/>
        <v>2.5000000000000001E-3</v>
      </c>
      <c r="CR26">
        <f t="shared" si="3"/>
        <v>2.5000000000000001E-3</v>
      </c>
      <c r="CS26">
        <f t="shared" si="3"/>
        <v>2.5000000000000001E-3</v>
      </c>
      <c r="CT26">
        <f t="shared" si="3"/>
        <v>0</v>
      </c>
      <c r="CU26">
        <f t="shared" si="3"/>
        <v>0</v>
      </c>
    </row>
    <row r="27" spans="1:99" x14ac:dyDescent="0.25">
      <c r="A27" t="s">
        <v>108</v>
      </c>
      <c r="B27">
        <v>2</v>
      </c>
      <c r="C27">
        <v>68368996</v>
      </c>
      <c r="D27">
        <v>68369105</v>
      </c>
      <c r="E27" t="s">
        <v>99</v>
      </c>
      <c r="F27">
        <v>110</v>
      </c>
      <c r="G27">
        <f>G12/($F$12+50)</f>
        <v>0.05</v>
      </c>
      <c r="H27">
        <f>H12/($F$12+50)</f>
        <v>1.2500000000000001E-2</v>
      </c>
      <c r="I27">
        <f>I12/($F$12+50)</f>
        <v>6.2500000000000003E-3</v>
      </c>
      <c r="J27">
        <f>J12/($F$12+50)</f>
        <v>3.7499999999999999E-2</v>
      </c>
      <c r="K27">
        <f>K12/($F$12+50)</f>
        <v>1.8749999999999999E-2</v>
      </c>
      <c r="L27">
        <f>L12/($F$12+50)</f>
        <v>0.33124999999999999</v>
      </c>
      <c r="M27">
        <f>M12/($F$12+50)</f>
        <v>0.625</v>
      </c>
      <c r="N27">
        <f>N12/($F$12+50)</f>
        <v>0.25</v>
      </c>
      <c r="O27">
        <f>O12/($F$12+50)</f>
        <v>0.45624999999999999</v>
      </c>
      <c r="P27">
        <f>P12/($F$12+50)</f>
        <v>0.3</v>
      </c>
      <c r="Q27">
        <f>Q12/($F$12+50)</f>
        <v>0.32500000000000001</v>
      </c>
      <c r="R27">
        <f>R12/($F$12+50)</f>
        <v>0.34375</v>
      </c>
      <c r="S27">
        <f>S12/($F$12+50)</f>
        <v>0.54374999999999996</v>
      </c>
      <c r="T27">
        <f>T12/($F$12+50)</f>
        <v>0.60624999999999996</v>
      </c>
      <c r="U27">
        <f>U12/($F$12+50)</f>
        <v>0.53125</v>
      </c>
      <c r="V27">
        <f>V12/($F$12+50)</f>
        <v>0.42499999999999999</v>
      </c>
      <c r="W27">
        <f>W12/($F$12+50)</f>
        <v>0.26250000000000001</v>
      </c>
      <c r="X27">
        <f>X12/($F$12+50)</f>
        <v>0.24374999999999999</v>
      </c>
      <c r="Y27">
        <f>Y12/($F$12+50)</f>
        <v>0.54374999999999996</v>
      </c>
      <c r="Z27">
        <f>Z12/($F$12+50)</f>
        <v>0.76249999999999996</v>
      </c>
      <c r="AA27">
        <f>AA12/($F$12+50)</f>
        <v>0.49375000000000002</v>
      </c>
      <c r="AB27">
        <f>AB12/($F$12+50)</f>
        <v>0.45624999999999999</v>
      </c>
      <c r="AC27">
        <f>AC12/($F$12+50)</f>
        <v>0.49375000000000002</v>
      </c>
      <c r="AD27">
        <f>AD12/($F$12+50)</f>
        <v>0.6875</v>
      </c>
      <c r="AE27">
        <f>AE12/($F$12+50)</f>
        <v>0.41249999999999998</v>
      </c>
      <c r="AF27">
        <f>AF12/($F$12+50)</f>
        <v>0.48749999999999999</v>
      </c>
      <c r="AG27">
        <f>AG12/($F$12+50)</f>
        <v>0.375</v>
      </c>
      <c r="AH27">
        <f>AH12/($F$12+50)</f>
        <v>0.93125000000000002</v>
      </c>
      <c r="AI27">
        <f>AI12/($F$12+50)</f>
        <v>0.51249999999999996</v>
      </c>
      <c r="AJ27">
        <f>AJ12/($F$12+50)</f>
        <v>0.57499999999999996</v>
      </c>
      <c r="AK27">
        <f>AK12/($F$12+50)</f>
        <v>2.53125</v>
      </c>
      <c r="AL27">
        <f>AL12/($F$12+50)</f>
        <v>1.5874999999999999</v>
      </c>
      <c r="AM27">
        <f>AM12/($F$12+50)</f>
        <v>2.3062499999999999</v>
      </c>
      <c r="AN27">
        <f>AN12/($F$12+50)</f>
        <v>2.4</v>
      </c>
      <c r="AO27">
        <f>AO12/($F$12+50)</f>
        <v>3.2</v>
      </c>
      <c r="AP27">
        <f>AP12/($F$12+50)</f>
        <v>2.3624999999999998</v>
      </c>
      <c r="AQ27">
        <f>AQ12/($F$12+50)</f>
        <v>0.5</v>
      </c>
      <c r="AR27">
        <f>AR12/($F$12+50)</f>
        <v>0.44374999999999998</v>
      </c>
      <c r="AS27">
        <f>AS12/($F$12+50)</f>
        <v>7.9812500000000002</v>
      </c>
      <c r="AT27">
        <f>AT12/($F$12+50)</f>
        <v>5.9249999999999998</v>
      </c>
      <c r="AU27">
        <f>AU12/($F$12+50)</f>
        <v>8.0812500000000007</v>
      </c>
      <c r="AV27">
        <f>AV12/($F$12+50)</f>
        <v>9.4312500000000004</v>
      </c>
      <c r="AW27">
        <f>AW12/($F$12+50)</f>
        <v>7.7062499999999998</v>
      </c>
      <c r="AX27">
        <f>AX12/($F$12+50)</f>
        <v>6.6812500000000004</v>
      </c>
      <c r="AY27">
        <f>AY12/($F$12+50)</f>
        <v>7.0812499999999998</v>
      </c>
      <c r="AZ27">
        <f>AZ12/($F$12+50)</f>
        <v>8.4562500000000007</v>
      </c>
      <c r="BA27">
        <f>BA12/($F$12+50)</f>
        <v>8.4250000000000007</v>
      </c>
      <c r="BB27">
        <f>BB12/($F$12+50)</f>
        <v>9.3125</v>
      </c>
      <c r="BC27">
        <f>BC12/($F$12+50)</f>
        <v>7.0437500000000002</v>
      </c>
      <c r="BD27">
        <f>BD12/($F$12+50)</f>
        <v>7</v>
      </c>
      <c r="BE27">
        <f>BE12/($F$12+50)</f>
        <v>8.5124999999999993</v>
      </c>
      <c r="BF27">
        <f>BF12/($F$12+50)</f>
        <v>8.6624999999999996</v>
      </c>
      <c r="BG27">
        <f>BG12/($F$12+50)</f>
        <v>7.6312499999999996</v>
      </c>
      <c r="BH27">
        <f>BH12/($F$12+50)</f>
        <v>5.625</v>
      </c>
      <c r="BI27">
        <f>BI12/($F$12+50)</f>
        <v>5.1687500000000002</v>
      </c>
      <c r="BJ27">
        <f>BJ12/($F$12+50)</f>
        <v>6.1062500000000002</v>
      </c>
      <c r="BK27">
        <f>BK12/($F$12+50)</f>
        <v>6.9124999999999996</v>
      </c>
      <c r="BL27">
        <f>BL12/($F$12+50)</f>
        <v>5.0625</v>
      </c>
      <c r="BM27">
        <f>BM12/($F$12+50)</f>
        <v>6.5062499999999996</v>
      </c>
      <c r="BN27">
        <f>BN12/($F$12+50)</f>
        <v>5.6749999999999998</v>
      </c>
      <c r="BO27">
        <f>BO12/($F$12+50)</f>
        <v>5.65</v>
      </c>
      <c r="BP27">
        <f>BP12/($F$12+50)</f>
        <v>5.34375</v>
      </c>
      <c r="BQ27">
        <f>BQ12/($F$12+50)</f>
        <v>5.4312500000000004</v>
      </c>
      <c r="BR27">
        <f>BR12/($F$12+50)</f>
        <v>4.1624999999999996</v>
      </c>
      <c r="BS27">
        <f>BS12/($F$12+50)</f>
        <v>10.1875</v>
      </c>
      <c r="BT27">
        <f t="shared" ref="BT27:CU27" si="4">BT12/($F$12+50)</f>
        <v>7.9312500000000004</v>
      </c>
      <c r="BU27">
        <f t="shared" si="4"/>
        <v>7.9375</v>
      </c>
      <c r="BV27">
        <f t="shared" si="4"/>
        <v>7.96875</v>
      </c>
      <c r="BW27">
        <f t="shared" si="4"/>
        <v>6.3624999999999998</v>
      </c>
      <c r="BX27">
        <f t="shared" si="4"/>
        <v>9.6312499999999996</v>
      </c>
      <c r="BY27">
        <f t="shared" si="4"/>
        <v>8.7312499999999993</v>
      </c>
      <c r="BZ27">
        <f t="shared" si="4"/>
        <v>2.6312500000000001</v>
      </c>
      <c r="CA27">
        <f t="shared" si="4"/>
        <v>2.8812500000000001</v>
      </c>
      <c r="CB27">
        <f t="shared" si="4"/>
        <v>4.0812499999999998</v>
      </c>
      <c r="CC27">
        <f t="shared" si="4"/>
        <v>3.03125</v>
      </c>
      <c r="CD27">
        <f t="shared" si="4"/>
        <v>2.6375000000000002</v>
      </c>
      <c r="CE27">
        <f t="shared" si="4"/>
        <v>3.3</v>
      </c>
      <c r="CF27">
        <f t="shared" si="4"/>
        <v>3.9</v>
      </c>
      <c r="CG27">
        <f t="shared" si="4"/>
        <v>1.83125</v>
      </c>
      <c r="CH27">
        <f t="shared" si="4"/>
        <v>2.2937500000000002</v>
      </c>
      <c r="CI27">
        <f t="shared" si="4"/>
        <v>2.0249999999999999</v>
      </c>
      <c r="CJ27">
        <f t="shared" si="4"/>
        <v>2.375</v>
      </c>
      <c r="CK27">
        <f t="shared" si="4"/>
        <v>2.5187499999999998</v>
      </c>
      <c r="CL27">
        <f t="shared" si="4"/>
        <v>0.58750000000000002</v>
      </c>
      <c r="CM27">
        <f t="shared" si="4"/>
        <v>2.7250000000000001</v>
      </c>
      <c r="CN27">
        <f t="shared" si="4"/>
        <v>2.7625000000000002</v>
      </c>
      <c r="CO27">
        <f t="shared" si="4"/>
        <v>2.78125</v>
      </c>
      <c r="CP27">
        <f t="shared" si="4"/>
        <v>0.36875000000000002</v>
      </c>
      <c r="CQ27">
        <f t="shared" si="4"/>
        <v>0.10625</v>
      </c>
      <c r="CR27">
        <f t="shared" si="4"/>
        <v>0.25</v>
      </c>
      <c r="CS27">
        <f t="shared" si="4"/>
        <v>0.28125</v>
      </c>
      <c r="CT27">
        <f t="shared" si="4"/>
        <v>0.35625000000000001</v>
      </c>
      <c r="CU27">
        <f t="shared" si="4"/>
        <v>0.33750000000000002</v>
      </c>
    </row>
    <row r="28" spans="1:99" x14ac:dyDescent="0.25">
      <c r="A28" t="s">
        <v>109</v>
      </c>
      <c r="B28">
        <v>6</v>
      </c>
      <c r="C28">
        <v>119990092</v>
      </c>
      <c r="D28">
        <v>119990249</v>
      </c>
      <c r="E28" t="s">
        <v>99</v>
      </c>
      <c r="F28">
        <v>158</v>
      </c>
      <c r="G28">
        <f>G13/($F$13+50)</f>
        <v>0.26923076923076922</v>
      </c>
      <c r="H28">
        <f>H13/($F$13+50)</f>
        <v>0.20192307692307693</v>
      </c>
      <c r="I28">
        <f>I13/($F$13+50)</f>
        <v>0.15865384615384615</v>
      </c>
      <c r="J28">
        <f>J13/($F$13+50)</f>
        <v>0.16346153846153846</v>
      </c>
      <c r="K28">
        <f>K13/($F$13+50)</f>
        <v>0.24038461538461539</v>
      </c>
      <c r="L28">
        <f>L13/($F$13+50)</f>
        <v>0.32692307692307693</v>
      </c>
      <c r="M28">
        <f>M13/($F$13+50)</f>
        <v>0.64903846153846156</v>
      </c>
      <c r="N28">
        <f>N13/($F$13+50)</f>
        <v>0.44711538461538464</v>
      </c>
      <c r="O28">
        <f>O13/($F$13+50)</f>
        <v>0.64423076923076927</v>
      </c>
      <c r="P28">
        <f>P13/($F$13+50)</f>
        <v>0.39903846153846156</v>
      </c>
      <c r="Q28">
        <f>Q13/($F$13+50)</f>
        <v>0.41346153846153844</v>
      </c>
      <c r="R28">
        <f>R13/($F$13+50)</f>
        <v>0.46153846153846156</v>
      </c>
      <c r="S28">
        <f>S13/($F$13+50)</f>
        <v>0.63942307692307687</v>
      </c>
      <c r="T28">
        <f>T13/($F$13+50)</f>
        <v>0.51442307692307687</v>
      </c>
      <c r="U28">
        <f>U13/($F$13+50)</f>
        <v>0.66346153846153844</v>
      </c>
      <c r="V28">
        <f>V13/($F$13+50)</f>
        <v>0.625</v>
      </c>
      <c r="W28">
        <f>W13/($F$13+50)</f>
        <v>0.66826923076923073</v>
      </c>
      <c r="X28">
        <f>X13/($F$13+50)</f>
        <v>0.27884615384615385</v>
      </c>
      <c r="Y28">
        <f>Y13/($F$13+50)</f>
        <v>0.47115384615384615</v>
      </c>
      <c r="Z28">
        <f>Z13/($F$13+50)</f>
        <v>0.74519230769230771</v>
      </c>
      <c r="AA28">
        <f>AA13/($F$13+50)</f>
        <v>0.5</v>
      </c>
      <c r="AB28">
        <f>AB13/($F$13+50)</f>
        <v>0.41346153846153844</v>
      </c>
      <c r="AC28">
        <f>AC13/($F$13+50)</f>
        <v>7.6923076923076927E-2</v>
      </c>
      <c r="AD28">
        <f>AD13/($F$13+50)</f>
        <v>0.14903846153846154</v>
      </c>
      <c r="AE28">
        <f>AE13/($F$13+50)</f>
        <v>7.6923076923076927E-2</v>
      </c>
      <c r="AF28">
        <f>AF13/($F$13+50)</f>
        <v>0.11538461538461539</v>
      </c>
      <c r="AG28">
        <f>AG13/($F$13+50)</f>
        <v>8.1730769230769232E-2</v>
      </c>
      <c r="AH28">
        <f>AH13/($F$13+50)</f>
        <v>8.1730769230769232E-2</v>
      </c>
      <c r="AI28">
        <f>AI13/($F$13+50)</f>
        <v>0.10576923076923077</v>
      </c>
      <c r="AJ28">
        <f>AJ13/($F$13+50)</f>
        <v>0.10096153846153846</v>
      </c>
      <c r="AK28">
        <f>AK13/($F$13+50)</f>
        <v>0.34615384615384615</v>
      </c>
      <c r="AL28">
        <f>AL13/($F$13+50)</f>
        <v>0.31730769230769229</v>
      </c>
      <c r="AM28">
        <f>AM13/($F$13+50)</f>
        <v>0.41826923076923078</v>
      </c>
      <c r="AN28">
        <f>AN13/($F$13+50)</f>
        <v>0.26442307692307693</v>
      </c>
      <c r="AO28">
        <f>AO13/($F$13+50)</f>
        <v>0.58173076923076927</v>
      </c>
      <c r="AP28">
        <f>AP13/($F$13+50)</f>
        <v>0.58173076923076927</v>
      </c>
      <c r="AQ28">
        <f>AQ13/($F$13+50)</f>
        <v>9.1346153846153841E-2</v>
      </c>
      <c r="AR28">
        <f>AR13/($F$13+50)</f>
        <v>0.1201923076923077</v>
      </c>
      <c r="AS28">
        <f>AS13/($F$13+50)</f>
        <v>0.60576923076923073</v>
      </c>
      <c r="AT28">
        <f>AT13/($F$13+50)</f>
        <v>0.48557692307692307</v>
      </c>
      <c r="AU28">
        <f>AU13/($F$13+50)</f>
        <v>0.62980769230769229</v>
      </c>
      <c r="AV28">
        <f>AV13/($F$13+50)</f>
        <v>0.40865384615384615</v>
      </c>
      <c r="AW28">
        <f>AW13/($F$13+50)</f>
        <v>0.5625</v>
      </c>
      <c r="AX28">
        <f>AX13/($F$13+50)</f>
        <v>0.45673076923076922</v>
      </c>
      <c r="AY28">
        <f>AY13/($F$13+50)</f>
        <v>0.66346153846153844</v>
      </c>
      <c r="AZ28">
        <f>AZ13/($F$13+50)</f>
        <v>0.72115384615384615</v>
      </c>
      <c r="BA28">
        <f>BA13/($F$13+50)</f>
        <v>0.80769230769230771</v>
      </c>
      <c r="BB28">
        <f>BB13/($F$13+50)</f>
        <v>0.78365384615384615</v>
      </c>
      <c r="BC28">
        <f>BC13/($F$13+50)</f>
        <v>0.71153846153846156</v>
      </c>
      <c r="BD28">
        <f>BD13/($F$13+50)</f>
        <v>0.40865384615384615</v>
      </c>
      <c r="BE28">
        <f>BE13/($F$13+50)</f>
        <v>0.59134615384615385</v>
      </c>
      <c r="BF28">
        <f>BF13/($F$13+50)</f>
        <v>0.54807692307692313</v>
      </c>
      <c r="BG28">
        <f>BG13/($F$13+50)</f>
        <v>0.13461538461538461</v>
      </c>
      <c r="BH28">
        <f>BH13/($F$13+50)</f>
        <v>0.12980769230769232</v>
      </c>
      <c r="BI28">
        <f>BI13/($F$13+50)</f>
        <v>0.10096153846153846</v>
      </c>
      <c r="BJ28">
        <f>BJ13/($F$13+50)</f>
        <v>9.6153846153846159E-2</v>
      </c>
      <c r="BK28">
        <f>BK13/($F$13+50)</f>
        <v>5.7692307692307696E-2</v>
      </c>
      <c r="BL28">
        <f>BL13/($F$13+50)</f>
        <v>2.8846153846153848E-2</v>
      </c>
      <c r="BM28">
        <f>BM13/($F$13+50)</f>
        <v>0.67307692307692313</v>
      </c>
      <c r="BN28">
        <f>BN13/($F$13+50)</f>
        <v>0.49519230769230771</v>
      </c>
      <c r="BO28">
        <f>BO13/($F$13+50)</f>
        <v>0.51442307692307687</v>
      </c>
      <c r="BP28">
        <f>BP13/($F$13+50)</f>
        <v>0.36057692307692307</v>
      </c>
      <c r="BQ28">
        <f>BQ13/($F$13+50)</f>
        <v>0.47115384615384615</v>
      </c>
      <c r="BR28">
        <f>BR13/($F$13+50)</f>
        <v>0.36538461538461536</v>
      </c>
      <c r="BS28">
        <f>BS13/($F$13+50)</f>
        <v>0.66826923076923073</v>
      </c>
      <c r="BT28">
        <f t="shared" ref="BT28:CU28" si="5">BT13/($F$13+50)</f>
        <v>0.59134615384615385</v>
      </c>
      <c r="BU28">
        <f t="shared" si="5"/>
        <v>0.37980769230769229</v>
      </c>
      <c r="BV28">
        <f t="shared" si="5"/>
        <v>0.49519230769230771</v>
      </c>
      <c r="BW28">
        <f t="shared" si="5"/>
        <v>0.24519230769230768</v>
      </c>
      <c r="BX28">
        <f t="shared" si="5"/>
        <v>0.67307692307692313</v>
      </c>
      <c r="BY28">
        <f t="shared" si="5"/>
        <v>0.70673076923076927</v>
      </c>
      <c r="BZ28">
        <f t="shared" si="5"/>
        <v>0.34134615384615385</v>
      </c>
      <c r="CA28">
        <f t="shared" si="5"/>
        <v>0.29326923076923078</v>
      </c>
      <c r="CB28">
        <f t="shared" si="5"/>
        <v>0.21153846153846154</v>
      </c>
      <c r="CC28">
        <f t="shared" si="5"/>
        <v>0.26923076923076922</v>
      </c>
      <c r="CD28">
        <f t="shared" si="5"/>
        <v>0.25</v>
      </c>
      <c r="CE28">
        <f t="shared" si="5"/>
        <v>0.22115384615384615</v>
      </c>
      <c r="CF28">
        <f t="shared" si="5"/>
        <v>0.28846153846153844</v>
      </c>
      <c r="CG28">
        <f t="shared" si="5"/>
        <v>0.85096153846153844</v>
      </c>
      <c r="CH28">
        <f t="shared" si="5"/>
        <v>0.91346153846153844</v>
      </c>
      <c r="CI28">
        <f t="shared" si="5"/>
        <v>0.67307692307692313</v>
      </c>
      <c r="CJ28">
        <f t="shared" si="5"/>
        <v>1.375</v>
      </c>
      <c r="CK28">
        <f t="shared" si="5"/>
        <v>1.2980769230769231</v>
      </c>
      <c r="CL28">
        <f t="shared" si="5"/>
        <v>0.375</v>
      </c>
      <c r="CM28">
        <f t="shared" si="5"/>
        <v>1.0240384615384615</v>
      </c>
      <c r="CN28">
        <f t="shared" si="5"/>
        <v>0.88461538461538458</v>
      </c>
      <c r="CO28">
        <f t="shared" si="5"/>
        <v>1.1971153846153846</v>
      </c>
      <c r="CP28">
        <f t="shared" si="5"/>
        <v>0.68269230769230771</v>
      </c>
      <c r="CQ28">
        <f t="shared" si="5"/>
        <v>0.26442307692307693</v>
      </c>
      <c r="CR28">
        <f t="shared" si="5"/>
        <v>0.38461538461538464</v>
      </c>
      <c r="CS28">
        <f t="shared" si="5"/>
        <v>0.62019230769230771</v>
      </c>
      <c r="CT28">
        <f t="shared" si="5"/>
        <v>0.69711538461538458</v>
      </c>
      <c r="CU28">
        <f t="shared" si="5"/>
        <v>1.0769230769230769</v>
      </c>
    </row>
    <row r="29" spans="1:99" x14ac:dyDescent="0.25">
      <c r="A29" t="s">
        <v>110</v>
      </c>
      <c r="B29">
        <v>6</v>
      </c>
      <c r="C29">
        <v>119981118</v>
      </c>
      <c r="D29">
        <v>119981472</v>
      </c>
      <c r="E29" t="s">
        <v>99</v>
      </c>
      <c r="F29">
        <v>355</v>
      </c>
      <c r="G29">
        <f>G14/($F$14+50)</f>
        <v>2.4691358024691358E-3</v>
      </c>
      <c r="H29">
        <f>H14/($F$14+50)</f>
        <v>2.4691358024691358E-3</v>
      </c>
      <c r="I29">
        <f>I14/($F$14+50)</f>
        <v>0</v>
      </c>
      <c r="J29">
        <f>J14/($F$14+50)</f>
        <v>2.4691358024691358E-3</v>
      </c>
      <c r="K29">
        <f>K14/($F$14+50)</f>
        <v>2.4691358024691358E-3</v>
      </c>
      <c r="L29">
        <f>L14/($F$14+50)</f>
        <v>0</v>
      </c>
      <c r="M29">
        <f>M14/($F$14+50)</f>
        <v>7.4074074074074077E-3</v>
      </c>
      <c r="N29">
        <f>N14/($F$14+50)</f>
        <v>2.4691358024691358E-3</v>
      </c>
      <c r="O29">
        <f>O14/($F$14+50)</f>
        <v>4.9382716049382715E-3</v>
      </c>
      <c r="P29">
        <f>P14/($F$14+50)</f>
        <v>2.4691358024691358E-3</v>
      </c>
      <c r="Q29">
        <f>Q14/($F$14+50)</f>
        <v>0</v>
      </c>
      <c r="R29">
        <f>R14/($F$14+50)</f>
        <v>0</v>
      </c>
      <c r="S29">
        <f>S14/($F$14+50)</f>
        <v>0</v>
      </c>
      <c r="T29">
        <f>T14/($F$14+50)</f>
        <v>0</v>
      </c>
      <c r="U29">
        <f>U14/($F$14+50)</f>
        <v>0</v>
      </c>
      <c r="V29">
        <f>V14/($F$14+50)</f>
        <v>0</v>
      </c>
      <c r="W29">
        <f>W14/($F$14+50)</f>
        <v>0</v>
      </c>
      <c r="X29">
        <f>X14/($F$14+50)</f>
        <v>0</v>
      </c>
      <c r="Y29">
        <f>Y14/($F$14+50)</f>
        <v>0</v>
      </c>
      <c r="Z29">
        <f>Z14/($F$14+50)</f>
        <v>0</v>
      </c>
      <c r="AA29">
        <f>AA14/($F$14+50)</f>
        <v>9.876543209876543E-3</v>
      </c>
      <c r="AB29">
        <f>AB14/($F$14+50)</f>
        <v>4.9382716049382715E-3</v>
      </c>
      <c r="AC29">
        <f>AC14/($F$14+50)</f>
        <v>0</v>
      </c>
      <c r="AD29">
        <f>AD14/($F$14+50)</f>
        <v>0</v>
      </c>
      <c r="AE29">
        <f>AE14/($F$14+50)</f>
        <v>0</v>
      </c>
      <c r="AF29">
        <f>AF14/($F$14+50)</f>
        <v>0</v>
      </c>
      <c r="AG29">
        <f>AG14/($F$14+50)</f>
        <v>0</v>
      </c>
      <c r="AH29">
        <f>AH14/($F$14+50)</f>
        <v>0</v>
      </c>
      <c r="AI29">
        <f>AI14/($F$14+50)</f>
        <v>0</v>
      </c>
      <c r="AJ29">
        <f>AJ14/($F$14+50)</f>
        <v>0</v>
      </c>
      <c r="AK29">
        <f>AK14/($F$14+50)</f>
        <v>0</v>
      </c>
      <c r="AL29">
        <f>AL14/($F$14+50)</f>
        <v>7.4074074074074077E-3</v>
      </c>
      <c r="AM29">
        <f>AM14/($F$14+50)</f>
        <v>0</v>
      </c>
      <c r="AN29">
        <f>AN14/($F$14+50)</f>
        <v>4.9382716049382715E-3</v>
      </c>
      <c r="AO29">
        <f>AO14/($F$14+50)</f>
        <v>0</v>
      </c>
      <c r="AP29">
        <f>AP14/($F$14+50)</f>
        <v>1.4814814814814815E-2</v>
      </c>
      <c r="AQ29">
        <f>AQ14/($F$14+50)</f>
        <v>0</v>
      </c>
      <c r="AR29">
        <f>AR14/($F$14+50)</f>
        <v>0</v>
      </c>
      <c r="AS29">
        <f>AS14/($F$14+50)</f>
        <v>1.4814814814814815E-2</v>
      </c>
      <c r="AT29">
        <f>AT14/($F$14+50)</f>
        <v>0</v>
      </c>
      <c r="AU29">
        <f>AU14/($F$14+50)</f>
        <v>4.4444444444444446E-2</v>
      </c>
      <c r="AV29">
        <f>AV14/($F$14+50)</f>
        <v>0</v>
      </c>
      <c r="AW29">
        <f>AW14/($F$14+50)</f>
        <v>0</v>
      </c>
      <c r="AX29">
        <f>AX14/($F$14+50)</f>
        <v>2.4691358024691358E-3</v>
      </c>
      <c r="AY29">
        <f>AY14/($F$14+50)</f>
        <v>1.4962962962962962</v>
      </c>
      <c r="AZ29">
        <f>AZ14/($F$14+50)</f>
        <v>2.439506172839506</v>
      </c>
      <c r="BA29">
        <f>BA14/($F$14+50)</f>
        <v>2.5827160493827162</v>
      </c>
      <c r="BB29">
        <f>BB14/($F$14+50)</f>
        <v>2.7530864197530862</v>
      </c>
      <c r="BC29">
        <f>BC14/($F$14+50)</f>
        <v>2.7407407407407409</v>
      </c>
      <c r="BD29">
        <f>BD14/($F$14+50)</f>
        <v>1.9679012345679012</v>
      </c>
      <c r="BE29">
        <f>BE14/($F$14+50)</f>
        <v>2.5160493827160493</v>
      </c>
      <c r="BF29">
        <f>BF14/($F$14+50)</f>
        <v>2.674074074074074</v>
      </c>
      <c r="BG29">
        <f>BG14/($F$14+50)</f>
        <v>28.444444444444443</v>
      </c>
      <c r="BH29">
        <f>BH14/($F$14+50)</f>
        <v>18.150617283950616</v>
      </c>
      <c r="BI29">
        <f>BI14/($F$14+50)</f>
        <v>18.387654320987654</v>
      </c>
      <c r="BJ29">
        <f>BJ14/($F$14+50)</f>
        <v>16.733333333333334</v>
      </c>
      <c r="BK29">
        <f>BK14/($F$14+50)</f>
        <v>19.150617283950616</v>
      </c>
      <c r="BL29">
        <f>BL14/($F$14+50)</f>
        <v>12.943209876543209</v>
      </c>
      <c r="BM29">
        <f>BM14/($F$14+50)</f>
        <v>0.96296296296296291</v>
      </c>
      <c r="BN29">
        <f>BN14/($F$14+50)</f>
        <v>1.0888888888888888</v>
      </c>
      <c r="BO29">
        <f>BO14/($F$14+50)</f>
        <v>1.2765432098765432</v>
      </c>
      <c r="BP29">
        <f>BP14/($F$14+50)</f>
        <v>1.1012345679012345</v>
      </c>
      <c r="BQ29">
        <f>BQ14/($F$14+50)</f>
        <v>1.5530864197530865</v>
      </c>
      <c r="BR29">
        <f>BR14/($F$14+50)</f>
        <v>1.2370370370370369</v>
      </c>
      <c r="BS29">
        <f>BS14/($F$14+50)</f>
        <v>0.2617283950617284</v>
      </c>
      <c r="BT29">
        <f t="shared" ref="BT29:CU29" si="6">BT14/($F$14+50)</f>
        <v>0.25925925925925924</v>
      </c>
      <c r="BU29">
        <f t="shared" si="6"/>
        <v>0.24938271604938272</v>
      </c>
      <c r="BV29">
        <f t="shared" si="6"/>
        <v>0.2839506172839506</v>
      </c>
      <c r="BW29">
        <f t="shared" si="6"/>
        <v>0.16049382716049382</v>
      </c>
      <c r="BX29">
        <f t="shared" si="6"/>
        <v>0.20246913580246914</v>
      </c>
      <c r="BY29">
        <f t="shared" si="6"/>
        <v>0.30617283950617286</v>
      </c>
      <c r="BZ29">
        <f t="shared" si="6"/>
        <v>1.9753086419753086E-2</v>
      </c>
      <c r="CA29">
        <f t="shared" si="6"/>
        <v>9.876543209876543E-3</v>
      </c>
      <c r="CB29">
        <f t="shared" si="6"/>
        <v>0</v>
      </c>
      <c r="CC29">
        <f t="shared" si="6"/>
        <v>4.9382716049382715E-3</v>
      </c>
      <c r="CD29">
        <f t="shared" si="6"/>
        <v>2.4691358024691358E-3</v>
      </c>
      <c r="CE29">
        <f t="shared" si="6"/>
        <v>2.4691358024691358E-3</v>
      </c>
      <c r="CF29">
        <f t="shared" si="6"/>
        <v>9.876543209876543E-3</v>
      </c>
      <c r="CG29">
        <f t="shared" si="6"/>
        <v>0</v>
      </c>
      <c r="CH29">
        <f t="shared" si="6"/>
        <v>0</v>
      </c>
      <c r="CI29">
        <f t="shared" si="6"/>
        <v>0</v>
      </c>
      <c r="CJ29">
        <f t="shared" si="6"/>
        <v>4.9382716049382715E-3</v>
      </c>
      <c r="CK29">
        <f t="shared" si="6"/>
        <v>4.9382716049382715E-3</v>
      </c>
      <c r="CL29">
        <f t="shared" si="6"/>
        <v>2.4691358024691358E-3</v>
      </c>
      <c r="CM29">
        <f t="shared" si="6"/>
        <v>7.4074074074074077E-3</v>
      </c>
      <c r="CN29">
        <f t="shared" si="6"/>
        <v>7.4074074074074077E-3</v>
      </c>
      <c r="CO29">
        <f t="shared" si="6"/>
        <v>7.4074074074074077E-3</v>
      </c>
      <c r="CP29">
        <f t="shared" si="6"/>
        <v>0</v>
      </c>
      <c r="CQ29">
        <f t="shared" si="6"/>
        <v>4.9382716049382715E-3</v>
      </c>
      <c r="CR29">
        <f t="shared" si="6"/>
        <v>4.9382716049382715E-3</v>
      </c>
      <c r="CS29">
        <f t="shared" si="6"/>
        <v>2.4691358024691358E-3</v>
      </c>
      <c r="CT29">
        <f t="shared" si="6"/>
        <v>4.9382716049382715E-3</v>
      </c>
      <c r="CU29">
        <f t="shared" si="6"/>
        <v>1.4814814814814815E-2</v>
      </c>
    </row>
    <row r="30" spans="1:99" x14ac:dyDescent="0.25">
      <c r="A30" t="s">
        <v>111</v>
      </c>
      <c r="B30">
        <v>6</v>
      </c>
      <c r="C30">
        <v>119972768</v>
      </c>
      <c r="D30">
        <v>119972856</v>
      </c>
      <c r="E30" t="s">
        <v>99</v>
      </c>
      <c r="F30">
        <v>89</v>
      </c>
      <c r="G30">
        <f>G15/($F$15+50)</f>
        <v>0.1079136690647482</v>
      </c>
      <c r="H30">
        <f>H15/($F$15+50)</f>
        <v>0.14388489208633093</v>
      </c>
      <c r="I30">
        <f>I15/($F$15+50)</f>
        <v>2.8776978417266189E-2</v>
      </c>
      <c r="J30">
        <f>J15/($F$15+50)</f>
        <v>7.9136690647482008E-2</v>
      </c>
      <c r="K30">
        <f>K15/($F$15+50)</f>
        <v>0.1079136690647482</v>
      </c>
      <c r="L30">
        <f>L15/($F$15+50)</f>
        <v>0.18705035971223022</v>
      </c>
      <c r="M30">
        <f>M15/($F$15+50)</f>
        <v>0.23741007194244604</v>
      </c>
      <c r="N30">
        <f>N15/($F$15+50)</f>
        <v>0.19424460431654678</v>
      </c>
      <c r="O30">
        <f>O15/($F$15+50)</f>
        <v>0.17266187050359713</v>
      </c>
      <c r="P30">
        <f>P15/($F$15+50)</f>
        <v>0.20863309352517986</v>
      </c>
      <c r="Q30">
        <f>Q15/($F$15+50)</f>
        <v>0.12949640287769784</v>
      </c>
      <c r="R30">
        <f>R15/($F$15+50)</f>
        <v>0.12949640287769784</v>
      </c>
      <c r="S30">
        <f>S15/($F$15+50)</f>
        <v>0.12949640287769784</v>
      </c>
      <c r="T30">
        <f>T15/($F$15+50)</f>
        <v>0.26618705035971224</v>
      </c>
      <c r="U30">
        <f>U15/($F$15+50)</f>
        <v>0.20863309352517986</v>
      </c>
      <c r="V30">
        <f>V15/($F$15+50)</f>
        <v>0.21582733812949639</v>
      </c>
      <c r="W30">
        <f>W15/($F$15+50)</f>
        <v>0.26618705035971224</v>
      </c>
      <c r="X30">
        <f>X15/($F$15+50)</f>
        <v>0.11510791366906475</v>
      </c>
      <c r="Y30">
        <f>Y15/($F$15+50)</f>
        <v>0.23741007194244604</v>
      </c>
      <c r="Z30">
        <f>Z15/($F$15+50)</f>
        <v>0.25179856115107913</v>
      </c>
      <c r="AA30">
        <f>AA15/($F$15+50)</f>
        <v>0.2805755395683453</v>
      </c>
      <c r="AB30">
        <f>AB15/($F$15+50)</f>
        <v>0.15107913669064749</v>
      </c>
      <c r="AC30">
        <f>AC15/($F$15+50)</f>
        <v>7.1942446043165464E-2</v>
      </c>
      <c r="AD30">
        <f>AD15/($F$15+50)</f>
        <v>0.10071942446043165</v>
      </c>
      <c r="AE30">
        <f>AE15/($F$15+50)</f>
        <v>2.1582733812949641E-2</v>
      </c>
      <c r="AF30">
        <f>AF15/($F$15+50)</f>
        <v>5.0359712230215826E-2</v>
      </c>
      <c r="AG30">
        <f>AG15/($F$15+50)</f>
        <v>6.4748201438848921E-2</v>
      </c>
      <c r="AH30">
        <f>AH15/($F$15+50)</f>
        <v>5.0359712230215826E-2</v>
      </c>
      <c r="AI30">
        <f>AI15/($F$15+50)</f>
        <v>4.3165467625899283E-2</v>
      </c>
      <c r="AJ30">
        <f>AJ15/($F$15+50)</f>
        <v>4.3165467625899283E-2</v>
      </c>
      <c r="AK30">
        <f>AK15/($F$15+50)</f>
        <v>0.11510791366906475</v>
      </c>
      <c r="AL30">
        <f>AL15/($F$15+50)</f>
        <v>9.3525179856115109E-2</v>
      </c>
      <c r="AM30">
        <f>AM15/($F$15+50)</f>
        <v>0.1366906474820144</v>
      </c>
      <c r="AN30">
        <f>AN15/($F$15+50)</f>
        <v>0.19424460431654678</v>
      </c>
      <c r="AO30">
        <f>AO15/($F$15+50)</f>
        <v>0.20863309352517986</v>
      </c>
      <c r="AP30">
        <f>AP15/($F$15+50)</f>
        <v>0.22302158273381295</v>
      </c>
      <c r="AQ30">
        <f>AQ15/($F$15+50)</f>
        <v>4.3165467625899283E-2</v>
      </c>
      <c r="AR30">
        <f>AR15/($F$15+50)</f>
        <v>5.7553956834532377E-2</v>
      </c>
      <c r="AS30">
        <f>AS15/($F$15+50)</f>
        <v>0.25899280575539568</v>
      </c>
      <c r="AT30">
        <f>AT15/($F$15+50)</f>
        <v>0.17266187050359713</v>
      </c>
      <c r="AU30">
        <f>AU15/($F$15+50)</f>
        <v>0.26618705035971224</v>
      </c>
      <c r="AV30">
        <f>AV15/($F$15+50)</f>
        <v>0.18705035971223022</v>
      </c>
      <c r="AW30">
        <f>AW15/($F$15+50)</f>
        <v>0.1223021582733813</v>
      </c>
      <c r="AX30">
        <f>AX15/($F$15+50)</f>
        <v>0.14388489208633093</v>
      </c>
      <c r="AY30">
        <f>AY15/($F$15+50)</f>
        <v>0.80575539568345322</v>
      </c>
      <c r="AZ30">
        <f>AZ15/($F$15+50)</f>
        <v>1.9712230215827338</v>
      </c>
      <c r="BA30">
        <f>BA15/($F$15+50)</f>
        <v>2.1654676258992804</v>
      </c>
      <c r="BB30">
        <f>BB15/($F$15+50)</f>
        <v>2.2589928057553958</v>
      </c>
      <c r="BC30">
        <f>BC15/($F$15+50)</f>
        <v>1.8489208633093526</v>
      </c>
      <c r="BD30">
        <f>BD15/($F$15+50)</f>
        <v>1.6402877697841727</v>
      </c>
      <c r="BE30">
        <f>BE15/($F$15+50)</f>
        <v>2.1438848920863309</v>
      </c>
      <c r="BF30">
        <f>BF15/($F$15+50)</f>
        <v>2.1294964028776979</v>
      </c>
      <c r="BG30">
        <f>BG15/($F$15+50)</f>
        <v>15.60431654676259</v>
      </c>
      <c r="BH30">
        <f>BH15/($F$15+50)</f>
        <v>9.928057553956835</v>
      </c>
      <c r="BI30">
        <f>BI15/($F$15+50)</f>
        <v>10.474820143884893</v>
      </c>
      <c r="BJ30">
        <f>BJ15/($F$15+50)</f>
        <v>9.3093525179856123</v>
      </c>
      <c r="BK30">
        <f>BK15/($F$15+50)</f>
        <v>10.589928057553957</v>
      </c>
      <c r="BL30">
        <f>BL15/($F$15+50)</f>
        <v>6.4820143884892083</v>
      </c>
      <c r="BM30">
        <f>BM15/($F$15+50)</f>
        <v>0.90647482014388492</v>
      </c>
      <c r="BN30">
        <f>BN15/($F$15+50)</f>
        <v>0.67625899280575541</v>
      </c>
      <c r="BO30">
        <f>BO15/($F$15+50)</f>
        <v>0.85611510791366907</v>
      </c>
      <c r="BP30">
        <f>BP15/($F$15+50)</f>
        <v>0.81294964028776984</v>
      </c>
      <c r="BQ30">
        <f>BQ15/($F$15+50)</f>
        <v>1.2374100719424461</v>
      </c>
      <c r="BR30">
        <f>BR15/($F$15+50)</f>
        <v>0.69064748201438853</v>
      </c>
      <c r="BS30">
        <f>BS15/($F$15+50)</f>
        <v>0.40287769784172661</v>
      </c>
      <c r="BT30">
        <f t="shared" ref="BT30:CU30" si="7">BT15/($F$15+50)</f>
        <v>0.51079136690647486</v>
      </c>
      <c r="BU30">
        <f t="shared" si="7"/>
        <v>0.2446043165467626</v>
      </c>
      <c r="BV30">
        <f t="shared" si="7"/>
        <v>0.40287769784172661</v>
      </c>
      <c r="BW30">
        <f t="shared" si="7"/>
        <v>0.20143884892086331</v>
      </c>
      <c r="BX30">
        <f t="shared" si="7"/>
        <v>0.33093525179856115</v>
      </c>
      <c r="BY30">
        <f t="shared" si="7"/>
        <v>0.4460431654676259</v>
      </c>
      <c r="BZ30">
        <f t="shared" si="7"/>
        <v>7.1942446043165464E-2</v>
      </c>
      <c r="CA30">
        <f t="shared" si="7"/>
        <v>0.1223021582733813</v>
      </c>
      <c r="CB30">
        <f t="shared" si="7"/>
        <v>0.1366906474820144</v>
      </c>
      <c r="CC30">
        <f t="shared" si="7"/>
        <v>0.1079136690647482</v>
      </c>
      <c r="CD30">
        <f t="shared" si="7"/>
        <v>0.10071942446043165</v>
      </c>
      <c r="CE30">
        <f t="shared" si="7"/>
        <v>0.1079136690647482</v>
      </c>
      <c r="CF30">
        <f t="shared" si="7"/>
        <v>0.1079136690647482</v>
      </c>
      <c r="CG30">
        <f t="shared" si="7"/>
        <v>0.38129496402877699</v>
      </c>
      <c r="CH30">
        <f t="shared" si="7"/>
        <v>0.23021582733812951</v>
      </c>
      <c r="CI30">
        <f t="shared" si="7"/>
        <v>0.43165467625899279</v>
      </c>
      <c r="CJ30">
        <f t="shared" si="7"/>
        <v>0.6690647482014388</v>
      </c>
      <c r="CK30">
        <f t="shared" si="7"/>
        <v>0.58273381294964033</v>
      </c>
      <c r="CL30">
        <f t="shared" si="7"/>
        <v>0.1366906474820144</v>
      </c>
      <c r="CM30">
        <f t="shared" si="7"/>
        <v>0.33093525179856115</v>
      </c>
      <c r="CN30">
        <f t="shared" si="7"/>
        <v>0.36690647482014388</v>
      </c>
      <c r="CO30">
        <f t="shared" si="7"/>
        <v>0.39568345323741005</v>
      </c>
      <c r="CP30">
        <f t="shared" si="7"/>
        <v>0.26618705035971224</v>
      </c>
      <c r="CQ30">
        <f t="shared" si="7"/>
        <v>0.1366906474820144</v>
      </c>
      <c r="CR30">
        <f t="shared" si="7"/>
        <v>0.15827338129496402</v>
      </c>
      <c r="CS30">
        <f t="shared" si="7"/>
        <v>0.29496402877697842</v>
      </c>
      <c r="CT30">
        <f t="shared" si="7"/>
        <v>0.25899280575539568</v>
      </c>
      <c r="CU30">
        <f t="shared" si="7"/>
        <v>0.40287769784172661</v>
      </c>
    </row>
  </sheetData>
  <mergeCells count="2">
    <mergeCell ref="A2:XFD2"/>
    <mergeCell ref="A17:XF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workbookViewId="0">
      <selection activeCell="A17" sqref="A17:XFD17"/>
    </sheetView>
  </sheetViews>
  <sheetFormatPr defaultRowHeight="13.5" x14ac:dyDescent="0.25"/>
  <cols>
    <col min="1" max="1" width="20" customWidth="1"/>
    <col min="2" max="6" width="6.5" style="13" customWidth="1"/>
    <col min="7" max="93" width="9.140625" style="29"/>
  </cols>
  <sheetData>
    <row r="1" spans="1:93" s="15" customFormat="1" ht="27.5" customHeight="1" x14ac:dyDescent="0.25">
      <c r="A1" s="15" t="s">
        <v>112</v>
      </c>
    </row>
    <row r="2" spans="1:93" x14ac:dyDescent="0.2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19" t="s">
        <v>22</v>
      </c>
      <c r="Y2" s="19" t="s">
        <v>23</v>
      </c>
      <c r="Z2" s="20" t="s">
        <v>24</v>
      </c>
      <c r="AA2" s="20" t="s">
        <v>25</v>
      </c>
      <c r="AB2" s="20" t="s">
        <v>26</v>
      </c>
      <c r="AC2" s="20" t="s">
        <v>27</v>
      </c>
      <c r="AD2" s="21" t="s">
        <v>28</v>
      </c>
      <c r="AE2" s="21" t="s">
        <v>29</v>
      </c>
      <c r="AF2" s="21" t="s">
        <v>30</v>
      </c>
      <c r="AG2" s="21" t="s">
        <v>31</v>
      </c>
      <c r="AH2" s="21" t="s">
        <v>32</v>
      </c>
      <c r="AI2" s="21" t="s">
        <v>33</v>
      </c>
      <c r="AJ2" s="21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3" t="s">
        <v>39</v>
      </c>
      <c r="AP2" s="23" t="s">
        <v>40</v>
      </c>
      <c r="AQ2" s="23" t="s">
        <v>41</v>
      </c>
      <c r="AR2" s="23" t="s">
        <v>42</v>
      </c>
      <c r="AS2" s="24" t="s">
        <v>43</v>
      </c>
      <c r="AT2" s="24" t="s">
        <v>44</v>
      </c>
      <c r="AU2" s="24" t="s">
        <v>45</v>
      </c>
      <c r="AV2" s="24" t="s">
        <v>46</v>
      </c>
      <c r="AW2" s="24" t="s">
        <v>47</v>
      </c>
      <c r="AX2" s="24" t="s">
        <v>48</v>
      </c>
      <c r="AY2" s="25" t="s">
        <v>49</v>
      </c>
      <c r="AZ2" s="25" t="s">
        <v>50</v>
      </c>
      <c r="BA2" s="25" t="s">
        <v>51</v>
      </c>
      <c r="BB2" s="25" t="s">
        <v>52</v>
      </c>
      <c r="BC2" s="25" t="s">
        <v>53</v>
      </c>
      <c r="BD2" s="25" t="s">
        <v>54</v>
      </c>
      <c r="BE2" s="25" t="s">
        <v>55</v>
      </c>
      <c r="BF2" s="25" t="s">
        <v>56</v>
      </c>
      <c r="BG2" s="26" t="s">
        <v>57</v>
      </c>
      <c r="BH2" s="26" t="s">
        <v>58</v>
      </c>
      <c r="BI2" s="26" t="s">
        <v>59</v>
      </c>
      <c r="BJ2" s="26" t="s">
        <v>60</v>
      </c>
      <c r="BK2" s="26" t="s">
        <v>61</v>
      </c>
      <c r="BL2" s="26" t="s">
        <v>62</v>
      </c>
      <c r="BM2" s="19" t="s">
        <v>63</v>
      </c>
      <c r="BN2" s="19" t="s">
        <v>64</v>
      </c>
      <c r="BO2" s="19" t="s">
        <v>65</v>
      </c>
      <c r="BP2" s="19" t="s">
        <v>66</v>
      </c>
      <c r="BQ2" s="19" t="s">
        <v>67</v>
      </c>
      <c r="BR2" s="19" t="s">
        <v>68</v>
      </c>
      <c r="BS2" s="27" t="s">
        <v>69</v>
      </c>
      <c r="BT2" s="27" t="s">
        <v>70</v>
      </c>
      <c r="BU2" s="27" t="s">
        <v>71</v>
      </c>
      <c r="BV2" s="27" t="s">
        <v>72</v>
      </c>
      <c r="BW2" s="27" t="s">
        <v>73</v>
      </c>
      <c r="BX2" s="27" t="s">
        <v>74</v>
      </c>
      <c r="BY2" s="27" t="s">
        <v>75</v>
      </c>
      <c r="BZ2" s="20" t="s">
        <v>76</v>
      </c>
      <c r="CA2" s="20" t="s">
        <v>77</v>
      </c>
      <c r="CB2" s="20" t="s">
        <v>78</v>
      </c>
      <c r="CC2" s="20" t="s">
        <v>79</v>
      </c>
      <c r="CD2" s="20" t="s">
        <v>80</v>
      </c>
      <c r="CE2" s="20" t="s">
        <v>81</v>
      </c>
      <c r="CF2" s="20" t="s">
        <v>82</v>
      </c>
      <c r="CG2" s="28" t="s">
        <v>83</v>
      </c>
      <c r="CH2" s="28" t="s">
        <v>84</v>
      </c>
      <c r="CI2" s="28" t="s">
        <v>85</v>
      </c>
      <c r="CJ2" s="28" t="s">
        <v>86</v>
      </c>
      <c r="CK2" s="28" t="s">
        <v>87</v>
      </c>
      <c r="CL2" s="28" t="s">
        <v>88</v>
      </c>
      <c r="CM2" s="28" t="s">
        <v>89</v>
      </c>
      <c r="CN2" s="28" t="s">
        <v>90</v>
      </c>
      <c r="CO2" s="28" t="s">
        <v>91</v>
      </c>
    </row>
    <row r="3" spans="1:93" x14ac:dyDescent="0.25">
      <c r="A3" t="s">
        <v>98</v>
      </c>
      <c r="B3" s="13">
        <v>4</v>
      </c>
      <c r="C3" s="13">
        <v>141413885</v>
      </c>
      <c r="D3" s="13">
        <v>141414013</v>
      </c>
      <c r="E3" s="13" t="s">
        <v>99</v>
      </c>
      <c r="F3" s="13">
        <v>129</v>
      </c>
      <c r="G3" s="29">
        <v>1.67597765363128E-2</v>
      </c>
      <c r="H3" s="29">
        <v>0</v>
      </c>
      <c r="I3" s="29">
        <v>1.11731843575419E-2</v>
      </c>
      <c r="J3" s="29">
        <v>3.3519553072625698E-2</v>
      </c>
      <c r="K3" s="29">
        <v>1.6759776536312849E-2</v>
      </c>
      <c r="L3" s="29">
        <v>4.4692737430167599E-2</v>
      </c>
      <c r="M3" s="29">
        <v>5.027932960893855E-2</v>
      </c>
      <c r="N3" s="29">
        <v>4.4692737430167599E-2</v>
      </c>
      <c r="O3" s="29">
        <v>4.4692737430167599E-2</v>
      </c>
      <c r="P3" s="29">
        <v>2.7932960893854747E-2</v>
      </c>
      <c r="Q3" s="29">
        <v>5.5865921787709494E-2</v>
      </c>
      <c r="R3" s="29">
        <v>2.7932960893854747E-2</v>
      </c>
      <c r="S3" s="29">
        <v>3.3519553072625698E-2</v>
      </c>
      <c r="T3" s="29">
        <v>0.11731843575418995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1.6759776536312849E-2</v>
      </c>
      <c r="AA3" s="29">
        <v>2.7932960893854747E-2</v>
      </c>
      <c r="AB3" s="29">
        <v>3.3519553072625698E-2</v>
      </c>
      <c r="AC3" s="29">
        <v>3.9106145251396648E-2</v>
      </c>
      <c r="AD3" s="29">
        <v>5.5865921787709499E-3</v>
      </c>
      <c r="AE3" s="29">
        <v>2.7932960893854747E-2</v>
      </c>
      <c r="AF3" s="29">
        <v>2.23463687150838E-2</v>
      </c>
      <c r="AG3" s="29">
        <v>2.23463687150838E-2</v>
      </c>
      <c r="AH3" s="29">
        <v>1.11731843575419E-2</v>
      </c>
      <c r="AI3" s="29">
        <v>4.4692737430167599E-2</v>
      </c>
      <c r="AJ3" s="29">
        <v>2.7932960893854747E-2</v>
      </c>
      <c r="AK3" s="29">
        <v>3.3519553072625698E-2</v>
      </c>
      <c r="AL3" s="29">
        <v>7.2625698324022353E-2</v>
      </c>
      <c r="AM3" s="29">
        <v>3.3519553072625698E-2</v>
      </c>
      <c r="AN3" s="29">
        <v>9.4972067039106142E-2</v>
      </c>
      <c r="AO3" s="29">
        <v>0.10614525139664804</v>
      </c>
      <c r="AP3" s="29">
        <v>6.7039106145251395E-2</v>
      </c>
      <c r="AQ3" s="29">
        <v>5.027932960893855E-2</v>
      </c>
      <c r="AR3" s="29">
        <v>7.2625698324022353E-2</v>
      </c>
      <c r="AS3" s="29">
        <v>11.027932960893855</v>
      </c>
      <c r="AT3" s="29">
        <v>9.5027932960893846</v>
      </c>
      <c r="AU3" s="29">
        <v>11.843575418994414</v>
      </c>
      <c r="AV3" s="29">
        <v>7.4245810055865924</v>
      </c>
      <c r="AW3" s="29">
        <v>8.2234636871508382</v>
      </c>
      <c r="AX3" s="29">
        <v>6.7988826815642458</v>
      </c>
      <c r="AY3" s="29">
        <v>52.217877094972067</v>
      </c>
      <c r="AZ3" s="29">
        <v>77.480446927374302</v>
      </c>
      <c r="BA3" s="29">
        <v>61.340782122905026</v>
      </c>
      <c r="BB3" s="29">
        <v>69.541899441340789</v>
      </c>
      <c r="BC3" s="29">
        <v>68.441340782122907</v>
      </c>
      <c r="BD3" s="29">
        <v>56.229050279329606</v>
      </c>
      <c r="BE3" s="29">
        <v>62.385474860335194</v>
      </c>
      <c r="BF3" s="29">
        <v>64.435754189944134</v>
      </c>
      <c r="BG3" s="29">
        <v>74.418994413407816</v>
      </c>
      <c r="BH3" s="29">
        <v>64.083798882681563</v>
      </c>
      <c r="BI3" s="29">
        <v>67.508379888268152</v>
      </c>
      <c r="BJ3" s="29">
        <v>60.044692737430168</v>
      </c>
      <c r="BK3" s="29">
        <v>66.30167597765363</v>
      </c>
      <c r="BL3" s="29">
        <v>49.106145251396647</v>
      </c>
      <c r="BM3" s="29">
        <v>78.826815642458101</v>
      </c>
      <c r="BN3" s="29">
        <v>70.273743016759781</v>
      </c>
      <c r="BO3" s="29">
        <v>68.36871508379889</v>
      </c>
      <c r="BP3" s="29">
        <v>66.826815642458101</v>
      </c>
      <c r="BQ3" s="29">
        <v>69.837988826815646</v>
      </c>
      <c r="BR3" s="29">
        <v>49.33519553072626</v>
      </c>
      <c r="BS3" s="29">
        <v>70.530726256983243</v>
      </c>
      <c r="BT3" s="29">
        <v>64.162011173184354</v>
      </c>
      <c r="BU3" s="29">
        <v>58.279329608938546</v>
      </c>
      <c r="BV3" s="29">
        <v>63.58659217877095</v>
      </c>
      <c r="BW3" s="29">
        <v>47.681564245810058</v>
      </c>
      <c r="BX3" s="29">
        <v>68.681564245810051</v>
      </c>
      <c r="BY3" s="29">
        <v>69.92178770949721</v>
      </c>
      <c r="BZ3" s="29">
        <v>8.1955307262569832</v>
      </c>
      <c r="CA3" s="29">
        <v>8.8882681564245818</v>
      </c>
      <c r="CB3" s="29">
        <v>8.1173184357541892</v>
      </c>
      <c r="CC3" s="29">
        <v>11.558659217877095</v>
      </c>
      <c r="CD3" s="29">
        <v>7.977653631284916</v>
      </c>
      <c r="CE3" s="29">
        <v>10.759776536312849</v>
      </c>
      <c r="CF3" s="29">
        <v>11.441340782122905</v>
      </c>
      <c r="CG3" s="29">
        <v>1.11731843575419E-2</v>
      </c>
      <c r="CH3" s="29">
        <v>0.13966480446927373</v>
      </c>
      <c r="CI3" s="29">
        <v>0</v>
      </c>
      <c r="CJ3" s="29">
        <v>0</v>
      </c>
      <c r="CK3" s="29">
        <v>0</v>
      </c>
      <c r="CL3" s="29">
        <v>3.3519553072625698E-2</v>
      </c>
      <c r="CM3" s="29">
        <v>1.6759776536312849E-2</v>
      </c>
      <c r="CN3" s="29">
        <v>0</v>
      </c>
      <c r="CO3" s="29">
        <v>1.6759776536312849E-2</v>
      </c>
    </row>
    <row r="4" spans="1:93" x14ac:dyDescent="0.25">
      <c r="A4" t="s">
        <v>100</v>
      </c>
      <c r="B4" s="13">
        <v>4</v>
      </c>
      <c r="C4" s="13">
        <v>141412606</v>
      </c>
      <c r="D4" s="13">
        <v>141412791</v>
      </c>
      <c r="E4" s="13" t="s">
        <v>99</v>
      </c>
      <c r="F4" s="13">
        <v>186</v>
      </c>
      <c r="G4" s="29">
        <v>1.6949152542372881E-2</v>
      </c>
      <c r="H4" s="29">
        <v>1.6949152542372881E-2</v>
      </c>
      <c r="I4" s="29">
        <v>0</v>
      </c>
      <c r="J4" s="29">
        <v>1.6949152542372881E-2</v>
      </c>
      <c r="K4" s="29">
        <v>1.6949152542372881E-2</v>
      </c>
      <c r="L4" s="29">
        <v>0</v>
      </c>
      <c r="M4" s="29">
        <v>1.2711864406779662E-2</v>
      </c>
      <c r="N4" s="29">
        <v>0</v>
      </c>
      <c r="O4" s="29">
        <v>4.2372881355932203E-3</v>
      </c>
      <c r="P4" s="29">
        <v>0</v>
      </c>
      <c r="Q4" s="29">
        <v>0</v>
      </c>
      <c r="R4" s="29">
        <v>8.4745762711864406E-3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3.3898305084745763E-2</v>
      </c>
      <c r="AA4" s="29">
        <v>4.6610169491525424E-2</v>
      </c>
      <c r="AB4" s="29">
        <v>3.8135593220338986E-2</v>
      </c>
      <c r="AC4" s="29">
        <v>4.6610169491525424E-2</v>
      </c>
      <c r="AD4" s="29">
        <v>0.21186440677966101</v>
      </c>
      <c r="AE4" s="29">
        <v>0.25</v>
      </c>
      <c r="AF4" s="29">
        <v>0.25847457627118642</v>
      </c>
      <c r="AG4" s="29">
        <v>0.14830508474576271</v>
      </c>
      <c r="AH4" s="29">
        <v>0.3347457627118644</v>
      </c>
      <c r="AI4" s="29">
        <v>0.30508474576271188</v>
      </c>
      <c r="AJ4" s="29">
        <v>0.21610169491525424</v>
      </c>
      <c r="AK4" s="29">
        <v>1.2711864406779662E-2</v>
      </c>
      <c r="AL4" s="29">
        <v>0</v>
      </c>
      <c r="AM4" s="29">
        <v>2.9661016949152543E-2</v>
      </c>
      <c r="AN4" s="29">
        <v>4.6610169491525424E-2</v>
      </c>
      <c r="AO4" s="29">
        <v>3.1101694915254239</v>
      </c>
      <c r="AP4" s="29">
        <v>4.1737288135593218</v>
      </c>
      <c r="AQ4" s="29">
        <v>0.85169491525423724</v>
      </c>
      <c r="AR4" s="29">
        <v>1.0296610169491525</v>
      </c>
      <c r="AS4" s="29">
        <v>4.0296610169491522</v>
      </c>
      <c r="AT4" s="29">
        <v>3.8983050847457625</v>
      </c>
      <c r="AU4" s="29">
        <v>2.3686440677966103</v>
      </c>
      <c r="AV4" s="29">
        <v>2.8093220338983049</v>
      </c>
      <c r="AW4" s="29">
        <v>3.9322033898305087</v>
      </c>
      <c r="AX4" s="29">
        <v>3.5338983050847457</v>
      </c>
      <c r="AY4" s="29">
        <v>4.7076271186440675</v>
      </c>
      <c r="AZ4" s="29">
        <v>6.9449152542372881</v>
      </c>
      <c r="BA4" s="29">
        <v>5.1906779661016946</v>
      </c>
      <c r="BB4" s="29">
        <v>5.2838983050847457</v>
      </c>
      <c r="BC4" s="29">
        <v>5.1101694915254239</v>
      </c>
      <c r="BD4" s="29">
        <v>4.5550847457627119</v>
      </c>
      <c r="BE4" s="29">
        <v>4.6779661016949152</v>
      </c>
      <c r="BF4" s="29">
        <v>5.4533898305084749</v>
      </c>
      <c r="BG4" s="29">
        <v>4.1991525423728815</v>
      </c>
      <c r="BH4" s="29">
        <v>3.1016949152542375</v>
      </c>
      <c r="BI4" s="29">
        <v>3.0593220338983049</v>
      </c>
      <c r="BJ4" s="29">
        <v>2.9745762711864407</v>
      </c>
      <c r="BK4" s="29">
        <v>3.8050847457627119</v>
      </c>
      <c r="BL4" s="29">
        <v>2.4491525423728815</v>
      </c>
      <c r="BM4" s="29">
        <v>1.5677966101694916</v>
      </c>
      <c r="BN4" s="29">
        <v>1.2161016949152543</v>
      </c>
      <c r="BO4" s="29">
        <v>1.2966101694915255</v>
      </c>
      <c r="BP4" s="29">
        <v>1.6144067796610169</v>
      </c>
      <c r="BQ4" s="29">
        <v>1.3008474576271187</v>
      </c>
      <c r="BR4" s="29">
        <v>0.96186440677966101</v>
      </c>
      <c r="BS4" s="29">
        <v>1.7330508474576272</v>
      </c>
      <c r="BT4" s="29">
        <v>1.5127118644067796</v>
      </c>
      <c r="BU4" s="29">
        <v>1.7838983050847457</v>
      </c>
      <c r="BV4" s="29">
        <v>1.5042372881355932</v>
      </c>
      <c r="BW4" s="29">
        <v>1.0254237288135593</v>
      </c>
      <c r="BX4" s="29">
        <v>1.5593220338983051</v>
      </c>
      <c r="BY4" s="29">
        <v>1.6186440677966101</v>
      </c>
      <c r="BZ4" s="29">
        <v>0.3347457627118644</v>
      </c>
      <c r="CA4" s="29">
        <v>0.40677966101694918</v>
      </c>
      <c r="CB4" s="29">
        <v>0.42372881355932202</v>
      </c>
      <c r="CC4" s="29">
        <v>0.75</v>
      </c>
      <c r="CD4" s="29">
        <v>0.4788135593220339</v>
      </c>
      <c r="CE4" s="29">
        <v>0.57627118644067798</v>
      </c>
      <c r="CF4" s="29">
        <v>0.75423728813559321</v>
      </c>
      <c r="CG4" s="29">
        <v>1.6949152542372881E-2</v>
      </c>
      <c r="CH4" s="29">
        <v>0</v>
      </c>
      <c r="CI4" s="29">
        <v>0</v>
      </c>
      <c r="CJ4" s="29">
        <v>4.2372881355932203E-3</v>
      </c>
      <c r="CK4" s="29">
        <v>4.2372881355932203E-3</v>
      </c>
      <c r="CL4" s="29">
        <v>8.4745762711864406E-3</v>
      </c>
      <c r="CM4" s="29">
        <v>4.2372881355932203E-3</v>
      </c>
      <c r="CN4" s="29">
        <v>8.4745762711864406E-3</v>
      </c>
      <c r="CO4" s="29">
        <v>0</v>
      </c>
    </row>
    <row r="5" spans="1:93" x14ac:dyDescent="0.25">
      <c r="A5" t="s">
        <v>101</v>
      </c>
      <c r="B5" s="13">
        <v>4</v>
      </c>
      <c r="C5" s="13">
        <v>141412192</v>
      </c>
      <c r="D5" s="13">
        <v>141412331</v>
      </c>
      <c r="E5" s="13" t="s">
        <v>99</v>
      </c>
      <c r="F5" s="13">
        <v>140</v>
      </c>
      <c r="G5" s="29">
        <v>0</v>
      </c>
      <c r="H5" s="29">
        <v>5.263157894736842E-3</v>
      </c>
      <c r="I5" s="29">
        <v>1.0526315789473684E-2</v>
      </c>
      <c r="J5" s="29">
        <v>5.263157894736842E-3</v>
      </c>
      <c r="K5" s="29">
        <v>1.0526315789473684E-2</v>
      </c>
      <c r="L5" s="29">
        <v>3.1578947368421054E-2</v>
      </c>
      <c r="M5" s="29">
        <v>6.8421052631578952E-2</v>
      </c>
      <c r="N5" s="29">
        <v>3.6842105263157891E-2</v>
      </c>
      <c r="O5" s="29">
        <v>4.2105263157894736E-2</v>
      </c>
      <c r="P5" s="29">
        <v>1.5789473684210527E-2</v>
      </c>
      <c r="Q5" s="29">
        <v>5.7894736842105263E-2</v>
      </c>
      <c r="R5" s="29">
        <v>2.6315789473684209E-2</v>
      </c>
      <c r="S5" s="29">
        <v>3.6842105263157891E-2</v>
      </c>
      <c r="T5" s="29">
        <v>5.2631578947368418E-2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4.736842105263158E-2</v>
      </c>
      <c r="AA5" s="29">
        <v>4.736842105263158E-2</v>
      </c>
      <c r="AB5" s="29">
        <v>6.8421052631578952E-2</v>
      </c>
      <c r="AC5" s="29">
        <v>4.2105263157894736E-2</v>
      </c>
      <c r="AD5" s="29">
        <v>0.1736842105263158</v>
      </c>
      <c r="AE5" s="29">
        <v>0.14736842105263157</v>
      </c>
      <c r="AF5" s="29">
        <v>0.16842105263157894</v>
      </c>
      <c r="AG5" s="29">
        <v>0.10526315789473684</v>
      </c>
      <c r="AH5" s="29">
        <v>0.27368421052631581</v>
      </c>
      <c r="AI5" s="29">
        <v>0.34210526315789475</v>
      </c>
      <c r="AJ5" s="29">
        <v>0.14736842105263157</v>
      </c>
      <c r="AK5" s="29">
        <v>2.6315789473684209E-2</v>
      </c>
      <c r="AL5" s="29">
        <v>5.263157894736842E-3</v>
      </c>
      <c r="AM5" s="29">
        <v>2.1052631578947368E-2</v>
      </c>
      <c r="AN5" s="29">
        <v>4.736842105263158E-2</v>
      </c>
      <c r="AO5" s="29">
        <v>3.2105263157894739</v>
      </c>
      <c r="AP5" s="29">
        <v>4.6157894736842104</v>
      </c>
      <c r="AQ5" s="29">
        <v>0.63684210526315788</v>
      </c>
      <c r="AR5" s="29">
        <v>0.72105263157894739</v>
      </c>
      <c r="AS5" s="29">
        <v>8.5105263157894733</v>
      </c>
      <c r="AT5" s="29">
        <v>6.242105263157895</v>
      </c>
      <c r="AU5" s="29">
        <v>8.8631578947368421</v>
      </c>
      <c r="AV5" s="29">
        <v>5.7631578947368425</v>
      </c>
      <c r="AW5" s="29">
        <v>7.257894736842105</v>
      </c>
      <c r="AX5" s="29">
        <v>5.4473684210526319</v>
      </c>
      <c r="AY5" s="29">
        <v>39.205263157894734</v>
      </c>
      <c r="AZ5" s="29">
        <v>61.89473684210526</v>
      </c>
      <c r="BA5" s="29">
        <v>49.110526315789471</v>
      </c>
      <c r="BB5" s="29">
        <v>57.247368421052634</v>
      </c>
      <c r="BC5" s="29">
        <v>55.257894736842104</v>
      </c>
      <c r="BD5" s="29">
        <v>46</v>
      </c>
      <c r="BE5" s="29">
        <v>51.521052631578947</v>
      </c>
      <c r="BF5" s="29">
        <v>50.468421052631577</v>
      </c>
      <c r="BG5" s="29">
        <v>60.478947368421053</v>
      </c>
      <c r="BH5" s="29">
        <v>50.226315789473681</v>
      </c>
      <c r="BI5" s="29">
        <v>52.568421052631578</v>
      </c>
      <c r="BJ5" s="29">
        <v>48.668421052631579</v>
      </c>
      <c r="BK5" s="29">
        <v>52.152631578947371</v>
      </c>
      <c r="BL5" s="29">
        <v>39.405263157894737</v>
      </c>
      <c r="BM5" s="29">
        <v>67.400000000000006</v>
      </c>
      <c r="BN5" s="29">
        <v>58.789473684210527</v>
      </c>
      <c r="BO5" s="29">
        <v>57.663157894736841</v>
      </c>
      <c r="BP5" s="29">
        <v>55.873684210526314</v>
      </c>
      <c r="BQ5" s="29">
        <v>58.55263157894737</v>
      </c>
      <c r="BR5" s="29">
        <v>41.521052631578947</v>
      </c>
      <c r="BS5" s="29">
        <v>59.910526315789475</v>
      </c>
      <c r="BT5" s="29">
        <v>53.44736842105263</v>
      </c>
      <c r="BU5" s="29">
        <v>50.757894736842104</v>
      </c>
      <c r="BV5" s="29">
        <v>53.184210526315788</v>
      </c>
      <c r="BW5" s="29">
        <v>39.021052631578947</v>
      </c>
      <c r="BX5" s="29">
        <v>58.210526315789473</v>
      </c>
      <c r="BY5" s="29">
        <v>60.410526315789475</v>
      </c>
      <c r="BZ5" s="29">
        <v>6.9894736842105267</v>
      </c>
      <c r="CA5" s="29">
        <v>7.0526315789473681</v>
      </c>
      <c r="CB5" s="29">
        <v>5.6578947368421053</v>
      </c>
      <c r="CC5" s="29">
        <v>8.621052631578948</v>
      </c>
      <c r="CD5" s="29">
        <v>6.6105263157894738</v>
      </c>
      <c r="CE5" s="29">
        <v>8.3631578947368421</v>
      </c>
      <c r="CF5" s="29">
        <v>8.6</v>
      </c>
      <c r="CG5" s="29">
        <v>5.263157894736842E-3</v>
      </c>
      <c r="CH5" s="29">
        <v>0.11052631578947368</v>
      </c>
      <c r="CI5" s="29">
        <v>0</v>
      </c>
      <c r="CJ5" s="29">
        <v>1.5789473684210527E-2</v>
      </c>
      <c r="CK5" s="29">
        <v>0</v>
      </c>
      <c r="CL5" s="29">
        <v>1.0526315789473684E-2</v>
      </c>
      <c r="CM5" s="29">
        <v>1.0526315789473684E-2</v>
      </c>
      <c r="CN5" s="29">
        <v>0</v>
      </c>
      <c r="CO5" s="29">
        <v>5.263157894736842E-3</v>
      </c>
    </row>
    <row r="6" spans="1:93" x14ac:dyDescent="0.25">
      <c r="A6" t="s">
        <v>102</v>
      </c>
      <c r="B6" s="13">
        <v>9</v>
      </c>
      <c r="C6" s="13">
        <v>32372493</v>
      </c>
      <c r="D6" s="13">
        <v>32372613</v>
      </c>
      <c r="E6" s="13" t="s">
        <v>103</v>
      </c>
      <c r="F6" s="13">
        <v>121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5.8479532163742687E-3</v>
      </c>
      <c r="N6" s="29">
        <v>0</v>
      </c>
      <c r="O6" s="29">
        <v>5.8479532163742687E-3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1.1695906432748537E-2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5.8479532163742687E-3</v>
      </c>
      <c r="AI6" s="29">
        <v>0</v>
      </c>
      <c r="AJ6" s="29">
        <v>0</v>
      </c>
      <c r="AK6" s="29">
        <v>0</v>
      </c>
      <c r="AL6" s="29">
        <v>0</v>
      </c>
      <c r="AM6" s="29">
        <v>2.3391812865497075E-2</v>
      </c>
      <c r="AN6" s="29">
        <v>0</v>
      </c>
      <c r="AO6" s="29">
        <v>0</v>
      </c>
      <c r="AP6" s="29">
        <v>5.8479532163742687E-3</v>
      </c>
      <c r="AQ6" s="29">
        <v>0</v>
      </c>
      <c r="AR6" s="29">
        <v>0</v>
      </c>
      <c r="AS6" s="29">
        <v>4.9941520467836256</v>
      </c>
      <c r="AT6" s="29">
        <v>3.2923976608187133</v>
      </c>
      <c r="AU6" s="29">
        <v>4.0058479532163744</v>
      </c>
      <c r="AV6" s="29">
        <v>4.4093567251461989</v>
      </c>
      <c r="AW6" s="29">
        <v>4.269005847953216</v>
      </c>
      <c r="AX6" s="29">
        <v>3.8128654970760234</v>
      </c>
      <c r="AY6" s="29">
        <v>3.2046783625730995</v>
      </c>
      <c r="AZ6" s="29">
        <v>4.8128654970760234</v>
      </c>
      <c r="BA6" s="29">
        <v>4.2280701754385968</v>
      </c>
      <c r="BB6" s="29">
        <v>4.4093567251461989</v>
      </c>
      <c r="BC6" s="29">
        <v>3.9181286549707601</v>
      </c>
      <c r="BD6" s="29">
        <v>3.6081871345029239</v>
      </c>
      <c r="BE6" s="29">
        <v>3.3976608187134505</v>
      </c>
      <c r="BF6" s="29">
        <v>4.2339181286549712</v>
      </c>
      <c r="BG6" s="29">
        <v>6.3040935672514617</v>
      </c>
      <c r="BH6" s="29">
        <v>4.7485380116959064</v>
      </c>
      <c r="BI6" s="29">
        <v>4.39766081871345</v>
      </c>
      <c r="BJ6" s="29">
        <v>5.1812865497076022</v>
      </c>
      <c r="BK6" s="29">
        <v>5.6549707602339181</v>
      </c>
      <c r="BL6" s="29">
        <v>3.736842105263158</v>
      </c>
      <c r="BM6" s="29">
        <v>1.8304093567251463</v>
      </c>
      <c r="BN6" s="29">
        <v>1.3976608187134503</v>
      </c>
      <c r="BO6" s="29">
        <v>1.5380116959064327</v>
      </c>
      <c r="BP6" s="29">
        <v>1.5263157894736843</v>
      </c>
      <c r="BQ6" s="29">
        <v>2.1812865497076022</v>
      </c>
      <c r="BR6" s="29">
        <v>1.2163742690058479</v>
      </c>
      <c r="BS6" s="29">
        <v>1.672514619883041</v>
      </c>
      <c r="BT6" s="29">
        <v>1.0409356725146199</v>
      </c>
      <c r="BU6" s="29">
        <v>1.0350877192982457</v>
      </c>
      <c r="BV6" s="29">
        <v>1.304093567251462</v>
      </c>
      <c r="BW6" s="29">
        <v>0.53801169590643272</v>
      </c>
      <c r="BX6" s="29">
        <v>1.0292397660818713</v>
      </c>
      <c r="BY6" s="29">
        <v>1.3567251461988303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</v>
      </c>
      <c r="CL6" s="29">
        <v>0</v>
      </c>
      <c r="CM6" s="29">
        <v>0</v>
      </c>
      <c r="CN6" s="29">
        <v>0</v>
      </c>
      <c r="CO6" s="29">
        <v>0</v>
      </c>
    </row>
    <row r="7" spans="1:93" x14ac:dyDescent="0.25">
      <c r="A7" t="s">
        <v>104</v>
      </c>
      <c r="B7" s="13">
        <v>9</v>
      </c>
      <c r="C7" s="13">
        <v>32393985</v>
      </c>
      <c r="D7" s="13">
        <v>32394182</v>
      </c>
      <c r="E7" s="13" t="s">
        <v>103</v>
      </c>
      <c r="F7" s="13">
        <v>198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4.0322580645161289E-3</v>
      </c>
      <c r="M7" s="29">
        <v>1.2096774193548387E-2</v>
      </c>
      <c r="N7" s="29">
        <v>0</v>
      </c>
      <c r="O7" s="29">
        <v>4.0322580645161289E-3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4.0322580645161289E-3</v>
      </c>
      <c r="AI7" s="29">
        <v>0</v>
      </c>
      <c r="AJ7" s="29">
        <v>0</v>
      </c>
      <c r="AK7" s="29">
        <v>1.2096774193548387E-2</v>
      </c>
      <c r="AL7" s="29">
        <v>0</v>
      </c>
      <c r="AM7" s="29">
        <v>1.2096774193548387E-2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4.0322580645161289E-3</v>
      </c>
      <c r="AV7" s="29">
        <v>4.0322580645161289E-3</v>
      </c>
      <c r="AW7" s="29">
        <v>0</v>
      </c>
      <c r="AX7" s="29">
        <v>1.2096774193548387E-2</v>
      </c>
      <c r="AY7" s="29">
        <v>8.0645161290322578E-3</v>
      </c>
      <c r="AZ7" s="29">
        <v>1.6129032258064516E-2</v>
      </c>
      <c r="BA7" s="29">
        <v>8.0645161290322578E-3</v>
      </c>
      <c r="BB7" s="29">
        <v>4.0322580645161289E-3</v>
      </c>
      <c r="BC7" s="29">
        <v>0</v>
      </c>
      <c r="BD7" s="29">
        <v>0</v>
      </c>
      <c r="BE7" s="29">
        <v>0</v>
      </c>
      <c r="BF7" s="29">
        <v>0</v>
      </c>
      <c r="BG7" s="29">
        <v>8.0645161290322578E-3</v>
      </c>
      <c r="BH7" s="29">
        <v>4.0322580645161289E-3</v>
      </c>
      <c r="BI7" s="29">
        <v>4.0322580645161289E-3</v>
      </c>
      <c r="BJ7" s="29">
        <v>0</v>
      </c>
      <c r="BK7" s="29">
        <v>0</v>
      </c>
      <c r="BL7" s="29">
        <v>0</v>
      </c>
      <c r="BM7" s="29">
        <v>0.7661290322580645</v>
      </c>
      <c r="BN7" s="29">
        <v>0.28629032258064518</v>
      </c>
      <c r="BO7" s="29">
        <v>0.60483870967741937</v>
      </c>
      <c r="BP7" s="29">
        <v>0.91532258064516125</v>
      </c>
      <c r="BQ7" s="29">
        <v>0.43951612903225806</v>
      </c>
      <c r="BR7" s="29">
        <v>0.23790322580645162</v>
      </c>
      <c r="BS7" s="29">
        <v>9.2741935483870961</v>
      </c>
      <c r="BT7" s="29">
        <v>4.411290322580645</v>
      </c>
      <c r="BU7" s="29">
        <v>6.3911290322580649</v>
      </c>
      <c r="BV7" s="29">
        <v>7.318548387096774</v>
      </c>
      <c r="BW7" s="29">
        <v>5.185483870967742</v>
      </c>
      <c r="BX7" s="29">
        <v>5.762096774193548</v>
      </c>
      <c r="BY7" s="29">
        <v>4.088709677419355</v>
      </c>
      <c r="BZ7" s="29">
        <v>1.7620967741935485</v>
      </c>
      <c r="CA7" s="29">
        <v>2.7016129032258065</v>
      </c>
      <c r="CB7" s="29">
        <v>5.217741935483871</v>
      </c>
      <c r="CC7" s="29">
        <v>6.350806451612903</v>
      </c>
      <c r="CD7" s="29">
        <v>4.661290322580645</v>
      </c>
      <c r="CE7" s="29">
        <v>5.588709677419355</v>
      </c>
      <c r="CF7" s="29">
        <v>3.8225806451612905</v>
      </c>
      <c r="CG7" s="29">
        <v>0</v>
      </c>
      <c r="CH7" s="29">
        <v>0</v>
      </c>
      <c r="CI7" s="29">
        <v>0</v>
      </c>
      <c r="CJ7" s="29">
        <v>0</v>
      </c>
      <c r="CK7" s="29">
        <v>0</v>
      </c>
      <c r="CL7" s="29">
        <v>4.0322580645161289E-3</v>
      </c>
      <c r="CM7" s="29">
        <v>4.0322580645161289E-3</v>
      </c>
      <c r="CN7" s="29">
        <v>0</v>
      </c>
      <c r="CO7" s="29">
        <v>0</v>
      </c>
    </row>
    <row r="8" spans="1:93" x14ac:dyDescent="0.25">
      <c r="A8" t="s">
        <v>105</v>
      </c>
      <c r="B8" s="13">
        <v>9</v>
      </c>
      <c r="C8" s="13">
        <v>32396321</v>
      </c>
      <c r="D8" s="13">
        <v>32399197</v>
      </c>
      <c r="E8" s="13" t="s">
        <v>103</v>
      </c>
      <c r="F8" s="13">
        <v>2877</v>
      </c>
      <c r="G8" s="29">
        <v>1.0249402118209772E-3</v>
      </c>
      <c r="H8" s="29">
        <v>1.0249402118209772E-3</v>
      </c>
      <c r="I8" s="29">
        <v>1.7082336863682953E-3</v>
      </c>
      <c r="J8" s="29">
        <v>6.8329347454731807E-4</v>
      </c>
      <c r="K8" s="29">
        <v>1.0249402118209772E-3</v>
      </c>
      <c r="L8" s="29">
        <v>2.5281858558250769E-2</v>
      </c>
      <c r="M8" s="29">
        <v>2.1182097710966859E-2</v>
      </c>
      <c r="N8" s="29">
        <v>2.5281858558250769E-2</v>
      </c>
      <c r="O8" s="29">
        <v>2.2207037922787838E-2</v>
      </c>
      <c r="P8" s="29">
        <v>1.1957635804578067E-2</v>
      </c>
      <c r="Q8" s="29">
        <v>1.9473864024598567E-2</v>
      </c>
      <c r="R8" s="29">
        <v>1.3324222753672703E-2</v>
      </c>
      <c r="S8" s="29">
        <v>2.3231978134608814E-2</v>
      </c>
      <c r="T8" s="29">
        <v>0</v>
      </c>
      <c r="U8" s="29">
        <v>0</v>
      </c>
      <c r="V8" s="29">
        <v>3.4164673727365904E-4</v>
      </c>
      <c r="W8" s="29">
        <v>0</v>
      </c>
      <c r="X8" s="29">
        <v>0</v>
      </c>
      <c r="Y8" s="29">
        <v>0</v>
      </c>
      <c r="Z8" s="29">
        <v>1.3324222753672703E-2</v>
      </c>
      <c r="AA8" s="29">
        <v>1.2640929279125385E-2</v>
      </c>
      <c r="AB8" s="29">
        <v>1.0591048855483429E-2</v>
      </c>
      <c r="AC8" s="29">
        <v>3.4164673727365904E-4</v>
      </c>
      <c r="AD8" s="29">
        <v>3.0748206354629312E-3</v>
      </c>
      <c r="AE8" s="29">
        <v>0</v>
      </c>
      <c r="AF8" s="29">
        <v>3.4164673727365904E-4</v>
      </c>
      <c r="AG8" s="29">
        <v>7.516228220020499E-3</v>
      </c>
      <c r="AH8" s="29">
        <v>1.3665869490946361E-3</v>
      </c>
      <c r="AI8" s="29">
        <v>2.0498804236419544E-3</v>
      </c>
      <c r="AJ8" s="29">
        <v>0</v>
      </c>
      <c r="AK8" s="29">
        <v>1.3665869490946361E-3</v>
      </c>
      <c r="AL8" s="29">
        <v>0</v>
      </c>
      <c r="AM8" s="29">
        <v>2.3915271609156134E-3</v>
      </c>
      <c r="AN8" s="29">
        <v>5.1247010591048857E-3</v>
      </c>
      <c r="AO8" s="29">
        <v>7.516228220020499E-3</v>
      </c>
      <c r="AP8" s="29">
        <v>4.7830543218312267E-2</v>
      </c>
      <c r="AQ8" s="29">
        <v>4.0997608472839089E-3</v>
      </c>
      <c r="AR8" s="29">
        <v>3.4164673727365904E-4</v>
      </c>
      <c r="AS8" s="29">
        <v>34.496412709258628</v>
      </c>
      <c r="AT8" s="29">
        <v>27.133242227536726</v>
      </c>
      <c r="AU8" s="29">
        <v>32.235052955244278</v>
      </c>
      <c r="AV8" s="29">
        <v>35.16774854800137</v>
      </c>
      <c r="AW8" s="29">
        <v>31.374444824051931</v>
      </c>
      <c r="AX8" s="29">
        <v>30.161940553467716</v>
      </c>
      <c r="AY8" s="29">
        <v>36.742056713358387</v>
      </c>
      <c r="AZ8" s="29">
        <v>38.947386402459856</v>
      </c>
      <c r="BA8" s="29">
        <v>41.113085070037585</v>
      </c>
      <c r="BB8" s="29">
        <v>44.518961393918687</v>
      </c>
      <c r="BC8" s="29">
        <v>33.492654595148615</v>
      </c>
      <c r="BD8" s="29">
        <v>28.933037239494364</v>
      </c>
      <c r="BE8" s="29">
        <v>33.865732832251453</v>
      </c>
      <c r="BF8" s="29">
        <v>39.23163648787154</v>
      </c>
      <c r="BG8" s="29">
        <v>60.932353946019816</v>
      </c>
      <c r="BH8" s="29">
        <v>47.03928937478647</v>
      </c>
      <c r="BI8" s="29">
        <v>49.490263067987698</v>
      </c>
      <c r="BJ8" s="29">
        <v>52.8534335497096</v>
      </c>
      <c r="BK8" s="29">
        <v>55.184489238127775</v>
      </c>
      <c r="BL8" s="29">
        <v>40.90023915271609</v>
      </c>
      <c r="BM8" s="29">
        <v>25.507003758114109</v>
      </c>
      <c r="BN8" s="29">
        <v>21.722241202596514</v>
      </c>
      <c r="BO8" s="29">
        <v>21.790228903313974</v>
      </c>
      <c r="BP8" s="29">
        <v>22.465664502903998</v>
      </c>
      <c r="BQ8" s="29">
        <v>23.994192005466349</v>
      </c>
      <c r="BR8" s="29">
        <v>18.115476597198498</v>
      </c>
      <c r="BS8" s="29">
        <v>52.477963785445851</v>
      </c>
      <c r="BT8" s="29">
        <v>27.104202254868465</v>
      </c>
      <c r="BU8" s="29">
        <v>37.990433891356339</v>
      </c>
      <c r="BV8" s="29">
        <v>39.051588657328324</v>
      </c>
      <c r="BW8" s="29">
        <v>30.396993508711994</v>
      </c>
      <c r="BX8" s="29">
        <v>33.843867441065939</v>
      </c>
      <c r="BY8" s="29">
        <v>26.567816877348822</v>
      </c>
      <c r="BZ8" s="29">
        <v>6.4523402801503247</v>
      </c>
      <c r="CA8" s="29">
        <v>8.4994875298940897</v>
      </c>
      <c r="CB8" s="29">
        <v>18.142125042705842</v>
      </c>
      <c r="CC8" s="29">
        <v>21.782712675093954</v>
      </c>
      <c r="CD8" s="29">
        <v>16.570208404509739</v>
      </c>
      <c r="CE8" s="29">
        <v>18.324564400409976</v>
      </c>
      <c r="CF8" s="29">
        <v>13.354970960027332</v>
      </c>
      <c r="CG8" s="29">
        <v>3.4164673727365904E-4</v>
      </c>
      <c r="CH8" s="29">
        <v>5.8079945336522035E-3</v>
      </c>
      <c r="CI8" s="29">
        <v>0</v>
      </c>
      <c r="CJ8" s="29">
        <v>4.7830543218312267E-3</v>
      </c>
      <c r="CK8" s="29">
        <v>0</v>
      </c>
      <c r="CL8" s="29">
        <v>3.4164673727365904E-4</v>
      </c>
      <c r="CM8" s="29">
        <v>9.9077553809361115E-3</v>
      </c>
      <c r="CN8" s="29">
        <v>2.0498804236419544E-3</v>
      </c>
      <c r="CO8" s="29">
        <v>2.0498804236419544E-3</v>
      </c>
    </row>
    <row r="9" spans="1:93" x14ac:dyDescent="0.25">
      <c r="A9" t="s">
        <v>106</v>
      </c>
      <c r="B9" s="13">
        <v>2</v>
      </c>
      <c r="C9" s="13">
        <v>68390914</v>
      </c>
      <c r="D9" s="13">
        <v>68390969</v>
      </c>
      <c r="E9" s="13" t="s">
        <v>99</v>
      </c>
      <c r="F9" s="13">
        <v>56</v>
      </c>
      <c r="G9" s="29">
        <v>2.8301886792452831E-2</v>
      </c>
      <c r="H9" s="29">
        <v>2.8301886792452831E-2</v>
      </c>
      <c r="I9" s="29">
        <v>9.433962264150943E-3</v>
      </c>
      <c r="J9" s="29">
        <v>0</v>
      </c>
      <c r="K9" s="29">
        <v>2.8301886792452831E-2</v>
      </c>
      <c r="L9" s="29">
        <v>0.27358490566037735</v>
      </c>
      <c r="M9" s="29">
        <v>0.31132075471698112</v>
      </c>
      <c r="N9" s="29">
        <v>0.22641509433962265</v>
      </c>
      <c r="O9" s="29">
        <v>0.36792452830188677</v>
      </c>
      <c r="P9" s="29">
        <v>0.30188679245283018</v>
      </c>
      <c r="Q9" s="29">
        <v>0.16037735849056603</v>
      </c>
      <c r="R9" s="29">
        <v>0.23584905660377359</v>
      </c>
      <c r="S9" s="29">
        <v>0.39622641509433965</v>
      </c>
      <c r="T9" s="29">
        <v>0.29245283018867924</v>
      </c>
      <c r="U9" s="29">
        <v>0.39622641509433965</v>
      </c>
      <c r="V9" s="29">
        <v>0.28301886792452829</v>
      </c>
      <c r="W9" s="29">
        <v>0.14150943396226415</v>
      </c>
      <c r="X9" s="29">
        <v>0.17924528301886791</v>
      </c>
      <c r="Y9" s="29">
        <v>0.28301886792452829</v>
      </c>
      <c r="Z9" s="29">
        <v>0.6132075471698113</v>
      </c>
      <c r="AA9" s="29">
        <v>0.31132075471698112</v>
      </c>
      <c r="AB9" s="29">
        <v>0.39622641509433965</v>
      </c>
      <c r="AC9" s="29">
        <v>0.18867924528301888</v>
      </c>
      <c r="AD9" s="29">
        <v>0.37735849056603776</v>
      </c>
      <c r="AE9" s="29">
        <v>0.28301886792452829</v>
      </c>
      <c r="AF9" s="29">
        <v>0.31132075471698112</v>
      </c>
      <c r="AG9" s="29">
        <v>0.23584905660377359</v>
      </c>
      <c r="AH9" s="29">
        <v>0.87735849056603776</v>
      </c>
      <c r="AI9" s="29">
        <v>0.33962264150943394</v>
      </c>
      <c r="AJ9" s="29">
        <v>0.35849056603773582</v>
      </c>
      <c r="AK9" s="29">
        <v>1.1698113207547169</v>
      </c>
      <c r="AL9" s="29">
        <v>0.69811320754716977</v>
      </c>
      <c r="AM9" s="29">
        <v>1.2641509433962264</v>
      </c>
      <c r="AN9" s="29">
        <v>1.1132075471698113</v>
      </c>
      <c r="AO9" s="29">
        <v>1.9905660377358489</v>
      </c>
      <c r="AP9" s="29">
        <v>1.2830188679245282</v>
      </c>
      <c r="AQ9" s="29">
        <v>0.30188679245283018</v>
      </c>
      <c r="AR9" s="29">
        <v>0.26415094339622641</v>
      </c>
      <c r="AS9" s="29">
        <v>4.3867924528301883</v>
      </c>
      <c r="AT9" s="29">
        <v>3.6698113207547172</v>
      </c>
      <c r="AU9" s="29">
        <v>5.3207547169811322</v>
      </c>
      <c r="AV9" s="29">
        <v>5.7735849056603774</v>
      </c>
      <c r="AW9" s="29">
        <v>5.1037735849056602</v>
      </c>
      <c r="AX9" s="29">
        <v>4.2452830188679247</v>
      </c>
      <c r="AY9" s="29">
        <v>4.5377358490566042</v>
      </c>
      <c r="AZ9" s="29">
        <v>5.5471698113207548</v>
      </c>
      <c r="BA9" s="29">
        <v>5.3962264150943398</v>
      </c>
      <c r="BB9" s="29">
        <v>6.0566037735849054</v>
      </c>
      <c r="BC9" s="29">
        <v>4.3490566037735849</v>
      </c>
      <c r="BD9" s="29">
        <v>4.6226415094339623</v>
      </c>
      <c r="BE9" s="29">
        <v>5.0566037735849054</v>
      </c>
      <c r="BF9" s="29">
        <v>5.5566037735849054</v>
      </c>
      <c r="BG9" s="29">
        <v>4.5660377358490569</v>
      </c>
      <c r="BH9" s="29">
        <v>3.8396226415094339</v>
      </c>
      <c r="BI9" s="29">
        <v>3.0471698113207548</v>
      </c>
      <c r="BJ9" s="29">
        <v>3.5094339622641511</v>
      </c>
      <c r="BK9" s="29">
        <v>3.5754716981132075</v>
      </c>
      <c r="BL9" s="29">
        <v>2.9056603773584904</v>
      </c>
      <c r="BM9" s="29">
        <v>2.9245283018867925</v>
      </c>
      <c r="BN9" s="29">
        <v>2.9622641509433962</v>
      </c>
      <c r="BO9" s="29">
        <v>2.6698113207547172</v>
      </c>
      <c r="BP9" s="29">
        <v>2.9150943396226414</v>
      </c>
      <c r="BQ9" s="29">
        <v>3</v>
      </c>
      <c r="BR9" s="29">
        <v>1.8773584905660377</v>
      </c>
      <c r="BS9" s="29">
        <v>4.7452830188679247</v>
      </c>
      <c r="BT9" s="29">
        <v>3.8113207547169812</v>
      </c>
      <c r="BU9" s="29">
        <v>3.7641509433962264</v>
      </c>
      <c r="BV9" s="29">
        <v>4.0188679245283021</v>
      </c>
      <c r="BW9" s="29">
        <v>2.6698113207547172</v>
      </c>
      <c r="BX9" s="29">
        <v>4.0377358490566042</v>
      </c>
      <c r="BY9" s="29">
        <v>4.1415094339622645</v>
      </c>
      <c r="BZ9" s="29">
        <v>0.8867924528301887</v>
      </c>
      <c r="CA9" s="29">
        <v>1.0566037735849056</v>
      </c>
      <c r="CB9" s="29">
        <v>1.2830188679245282</v>
      </c>
      <c r="CC9" s="29">
        <v>1.320754716981132</v>
      </c>
      <c r="CD9" s="29">
        <v>1.3018867924528301</v>
      </c>
      <c r="CE9" s="29">
        <v>1.3018867924528301</v>
      </c>
      <c r="CF9" s="29">
        <v>1.4339622641509433</v>
      </c>
      <c r="CG9" s="29">
        <v>1.1415094339622642</v>
      </c>
      <c r="CH9" s="29">
        <v>1.2358490566037736</v>
      </c>
      <c r="CI9" s="29">
        <v>0.97169811320754718</v>
      </c>
      <c r="CJ9" s="29">
        <v>1.4150943396226414</v>
      </c>
      <c r="CK9" s="29">
        <v>1.4150943396226414</v>
      </c>
      <c r="CL9" s="29">
        <v>0.28301886792452829</v>
      </c>
      <c r="CM9" s="29">
        <v>1.7169811320754718</v>
      </c>
      <c r="CN9" s="29">
        <v>1.6132075471698113</v>
      </c>
      <c r="CO9" s="29">
        <v>1.3867924528301887</v>
      </c>
    </row>
    <row r="10" spans="1:93" x14ac:dyDescent="0.25">
      <c r="A10" t="s">
        <v>107</v>
      </c>
      <c r="B10" s="13">
        <v>2</v>
      </c>
      <c r="C10" s="13">
        <v>68386340</v>
      </c>
      <c r="D10" s="13">
        <v>68386689</v>
      </c>
      <c r="E10" s="13" t="s">
        <v>99</v>
      </c>
      <c r="F10" s="13">
        <v>350</v>
      </c>
      <c r="G10" s="29">
        <v>0</v>
      </c>
      <c r="H10" s="29">
        <v>0</v>
      </c>
      <c r="I10" s="29">
        <v>2.5000000000000001E-3</v>
      </c>
      <c r="J10" s="29">
        <v>0</v>
      </c>
      <c r="K10" s="29">
        <v>2.5000000000000001E-3</v>
      </c>
      <c r="L10" s="29">
        <v>2.5000000000000001E-3</v>
      </c>
      <c r="M10" s="29">
        <v>2.5000000000000001E-3</v>
      </c>
      <c r="N10" s="29">
        <v>0</v>
      </c>
      <c r="O10" s="29">
        <v>7.4999999999999997E-3</v>
      </c>
      <c r="P10" s="29">
        <v>0</v>
      </c>
      <c r="Q10" s="29">
        <v>5.0000000000000001E-3</v>
      </c>
      <c r="R10" s="29">
        <v>2.5000000000000001E-3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2.5000000000000001E-3</v>
      </c>
      <c r="AC10" s="29">
        <v>0</v>
      </c>
      <c r="AD10" s="29">
        <v>5.0000000000000001E-3</v>
      </c>
      <c r="AE10" s="29">
        <v>0</v>
      </c>
      <c r="AF10" s="29">
        <v>7.4999999999999997E-3</v>
      </c>
      <c r="AG10" s="29">
        <v>0.01</v>
      </c>
      <c r="AH10" s="29">
        <v>1.7500000000000002E-2</v>
      </c>
      <c r="AI10" s="29">
        <v>5.0000000000000001E-3</v>
      </c>
      <c r="AJ10" s="29">
        <v>0.01</v>
      </c>
      <c r="AK10" s="29">
        <v>0.3775</v>
      </c>
      <c r="AL10" s="29">
        <v>0.2525</v>
      </c>
      <c r="AM10" s="29">
        <v>0.28749999999999998</v>
      </c>
      <c r="AN10" s="29">
        <v>0.26750000000000002</v>
      </c>
      <c r="AO10" s="29">
        <v>0.28999999999999998</v>
      </c>
      <c r="AP10" s="29">
        <v>0.20499999999999999</v>
      </c>
      <c r="AQ10" s="29">
        <v>0.06</v>
      </c>
      <c r="AR10" s="29">
        <v>4.2500000000000003E-2</v>
      </c>
      <c r="AS10" s="29">
        <v>6.7500000000000004E-2</v>
      </c>
      <c r="AT10" s="29">
        <v>1.4999999999999999E-2</v>
      </c>
      <c r="AU10" s="29">
        <v>0.10249999999999999</v>
      </c>
      <c r="AV10" s="29">
        <v>2.75E-2</v>
      </c>
      <c r="AW10" s="29">
        <v>6.25E-2</v>
      </c>
      <c r="AX10" s="29">
        <v>5.7500000000000002E-2</v>
      </c>
      <c r="AY10" s="29">
        <v>8.5000000000000006E-2</v>
      </c>
      <c r="AZ10" s="29">
        <v>0.12</v>
      </c>
      <c r="BA10" s="29">
        <v>8.7499999999999994E-2</v>
      </c>
      <c r="BB10" s="29">
        <v>0.12</v>
      </c>
      <c r="BC10" s="29">
        <v>8.2500000000000004E-2</v>
      </c>
      <c r="BD10" s="29">
        <v>9.7500000000000003E-2</v>
      </c>
      <c r="BE10" s="29">
        <v>0.1</v>
      </c>
      <c r="BF10" s="29">
        <v>0.13750000000000001</v>
      </c>
      <c r="BG10" s="29">
        <v>0.22</v>
      </c>
      <c r="BH10" s="29">
        <v>0.23250000000000001</v>
      </c>
      <c r="BI10" s="29">
        <v>0.2175</v>
      </c>
      <c r="BJ10" s="29">
        <v>0.1575</v>
      </c>
      <c r="BK10" s="29">
        <v>0.2175</v>
      </c>
      <c r="BL10" s="29">
        <v>0.22750000000000001</v>
      </c>
      <c r="BM10" s="29">
        <v>1.66</v>
      </c>
      <c r="BN10" s="29">
        <v>1.2725</v>
      </c>
      <c r="BO10" s="29">
        <v>1.3149999999999999</v>
      </c>
      <c r="BP10" s="29">
        <v>1.35</v>
      </c>
      <c r="BQ10" s="29">
        <v>1.2524999999999999</v>
      </c>
      <c r="BR10" s="29">
        <v>0.91749999999999998</v>
      </c>
      <c r="BS10" s="29">
        <v>2.5099999999999998</v>
      </c>
      <c r="BT10" s="29">
        <v>2.31</v>
      </c>
      <c r="BU10" s="29">
        <v>1.98</v>
      </c>
      <c r="BV10" s="29">
        <v>1.77</v>
      </c>
      <c r="BW10" s="29">
        <v>2.13</v>
      </c>
      <c r="BX10" s="29">
        <v>2.4700000000000002</v>
      </c>
      <c r="BY10" s="29">
        <v>1.9524999999999999</v>
      </c>
      <c r="BZ10" s="29">
        <v>1.35</v>
      </c>
      <c r="CA10" s="29">
        <v>1.5774999999999999</v>
      </c>
      <c r="CB10" s="29">
        <v>2.2075</v>
      </c>
      <c r="CC10" s="29">
        <v>1.02</v>
      </c>
      <c r="CD10" s="29">
        <v>0.84</v>
      </c>
      <c r="CE10" s="29">
        <v>1.05</v>
      </c>
      <c r="CF10" s="29">
        <v>1.4850000000000001</v>
      </c>
      <c r="CG10" s="29">
        <v>0.34749999999999998</v>
      </c>
      <c r="CH10" s="29">
        <v>0.58750000000000002</v>
      </c>
      <c r="CI10" s="29">
        <v>0.42</v>
      </c>
      <c r="CJ10" s="29">
        <v>0.3775</v>
      </c>
      <c r="CK10" s="29">
        <v>0.26250000000000001</v>
      </c>
      <c r="CL10" s="29">
        <v>5.5E-2</v>
      </c>
      <c r="CM10" s="29">
        <v>0.17499999999999999</v>
      </c>
      <c r="CN10" s="29">
        <v>0.20250000000000001</v>
      </c>
      <c r="CO10" s="29">
        <v>0.1575</v>
      </c>
    </row>
    <row r="11" spans="1:93" x14ac:dyDescent="0.25">
      <c r="A11" t="s">
        <v>108</v>
      </c>
      <c r="B11" s="13">
        <v>2</v>
      </c>
      <c r="C11" s="13">
        <v>68368996</v>
      </c>
      <c r="D11" s="13">
        <v>68369105</v>
      </c>
      <c r="E11" s="13" t="s">
        <v>99</v>
      </c>
      <c r="F11" s="13">
        <v>110</v>
      </c>
      <c r="G11" s="29">
        <v>0.05</v>
      </c>
      <c r="H11" s="29">
        <v>1.2500000000000001E-2</v>
      </c>
      <c r="I11" s="29">
        <v>6.2500000000000003E-3</v>
      </c>
      <c r="J11" s="29">
        <v>3.7499999999999999E-2</v>
      </c>
      <c r="K11" s="29">
        <v>1.8749999999999999E-2</v>
      </c>
      <c r="L11" s="29">
        <v>0.33124999999999999</v>
      </c>
      <c r="M11" s="29">
        <v>0.625</v>
      </c>
      <c r="N11" s="29">
        <v>0.25</v>
      </c>
      <c r="O11" s="29">
        <v>0.45624999999999999</v>
      </c>
      <c r="P11" s="29">
        <v>0.3</v>
      </c>
      <c r="Q11" s="29">
        <v>0.32500000000000001</v>
      </c>
      <c r="R11" s="29">
        <v>0.34375</v>
      </c>
      <c r="S11" s="29">
        <v>0.54374999999999996</v>
      </c>
      <c r="T11" s="29">
        <v>0.60624999999999996</v>
      </c>
      <c r="U11" s="29">
        <v>0.53125</v>
      </c>
      <c r="V11" s="29">
        <v>0.42499999999999999</v>
      </c>
      <c r="W11" s="29">
        <v>0.26250000000000001</v>
      </c>
      <c r="X11" s="29">
        <v>0.24374999999999999</v>
      </c>
      <c r="Y11" s="29">
        <v>0.54374999999999996</v>
      </c>
      <c r="Z11" s="29">
        <v>0.76249999999999996</v>
      </c>
      <c r="AA11" s="29">
        <v>0.49375000000000002</v>
      </c>
      <c r="AB11" s="29">
        <v>0.45624999999999999</v>
      </c>
      <c r="AC11" s="29">
        <v>0.49375000000000002</v>
      </c>
      <c r="AD11" s="29">
        <v>0.6875</v>
      </c>
      <c r="AE11" s="29">
        <v>0.41249999999999998</v>
      </c>
      <c r="AF11" s="29">
        <v>0.48749999999999999</v>
      </c>
      <c r="AG11" s="29">
        <v>0.375</v>
      </c>
      <c r="AH11" s="29">
        <v>0.93125000000000002</v>
      </c>
      <c r="AI11" s="29">
        <v>0.51249999999999996</v>
      </c>
      <c r="AJ11" s="29">
        <v>0.57499999999999996</v>
      </c>
      <c r="AK11" s="29">
        <v>2.53125</v>
      </c>
      <c r="AL11" s="29">
        <v>1.5874999999999999</v>
      </c>
      <c r="AM11" s="29">
        <v>2.3062499999999999</v>
      </c>
      <c r="AN11" s="29">
        <v>2.4</v>
      </c>
      <c r="AO11" s="29">
        <v>3.2</v>
      </c>
      <c r="AP11" s="29">
        <v>2.3624999999999998</v>
      </c>
      <c r="AQ11" s="29">
        <v>0.5</v>
      </c>
      <c r="AR11" s="29">
        <v>0.44374999999999998</v>
      </c>
      <c r="AS11" s="29">
        <v>7.9812500000000002</v>
      </c>
      <c r="AT11" s="29">
        <v>5.9249999999999998</v>
      </c>
      <c r="AU11" s="29">
        <v>8.0812500000000007</v>
      </c>
      <c r="AV11" s="29">
        <v>9.4312500000000004</v>
      </c>
      <c r="AW11" s="29">
        <v>7.7062499999999998</v>
      </c>
      <c r="AX11" s="29">
        <v>6.6812500000000004</v>
      </c>
      <c r="AY11" s="29">
        <v>7.0812499999999998</v>
      </c>
      <c r="AZ11" s="29">
        <v>8.4562500000000007</v>
      </c>
      <c r="BA11" s="29">
        <v>8.4250000000000007</v>
      </c>
      <c r="BB11" s="29">
        <v>9.3125</v>
      </c>
      <c r="BC11" s="29">
        <v>7.0437500000000002</v>
      </c>
      <c r="BD11" s="29">
        <v>7</v>
      </c>
      <c r="BE11" s="29">
        <v>8.5124999999999993</v>
      </c>
      <c r="BF11" s="29">
        <v>8.6624999999999996</v>
      </c>
      <c r="BG11" s="29">
        <v>7.6312499999999996</v>
      </c>
      <c r="BH11" s="29">
        <v>5.625</v>
      </c>
      <c r="BI11" s="29">
        <v>5.1687500000000002</v>
      </c>
      <c r="BJ11" s="29">
        <v>6.1062500000000002</v>
      </c>
      <c r="BK11" s="29">
        <v>6.9124999999999996</v>
      </c>
      <c r="BL11" s="29">
        <v>5.0625</v>
      </c>
      <c r="BM11" s="29">
        <v>6.5062499999999996</v>
      </c>
      <c r="BN11" s="29">
        <v>5.6749999999999998</v>
      </c>
      <c r="BO11" s="29">
        <v>5.65</v>
      </c>
      <c r="BP11" s="29">
        <v>5.34375</v>
      </c>
      <c r="BQ11" s="29">
        <v>5.4312500000000004</v>
      </c>
      <c r="BR11" s="29">
        <v>4.1624999999999996</v>
      </c>
      <c r="BS11" s="29">
        <v>10.1875</v>
      </c>
      <c r="BT11" s="29">
        <v>7.9312500000000004</v>
      </c>
      <c r="BU11" s="29">
        <v>7.9375</v>
      </c>
      <c r="BV11" s="29">
        <v>7.96875</v>
      </c>
      <c r="BW11" s="29">
        <v>6.3624999999999998</v>
      </c>
      <c r="BX11" s="29">
        <v>9.6312499999999996</v>
      </c>
      <c r="BY11" s="29">
        <v>8.7312499999999993</v>
      </c>
      <c r="BZ11" s="29">
        <v>2.6312500000000001</v>
      </c>
      <c r="CA11" s="29">
        <v>2.8812500000000001</v>
      </c>
      <c r="CB11" s="29">
        <v>4.0812499999999998</v>
      </c>
      <c r="CC11" s="29">
        <v>3.03125</v>
      </c>
      <c r="CD11" s="29">
        <v>2.6375000000000002</v>
      </c>
      <c r="CE11" s="29">
        <v>3.3</v>
      </c>
      <c r="CF11" s="29">
        <v>3.9</v>
      </c>
      <c r="CG11" s="29">
        <v>1.83125</v>
      </c>
      <c r="CH11" s="29">
        <v>2.2937500000000002</v>
      </c>
      <c r="CI11" s="29">
        <v>2.0249999999999999</v>
      </c>
      <c r="CJ11" s="29">
        <v>2.375</v>
      </c>
      <c r="CK11" s="29">
        <v>2.5187499999999998</v>
      </c>
      <c r="CL11" s="29">
        <v>0.58750000000000002</v>
      </c>
      <c r="CM11" s="29">
        <v>2.7250000000000001</v>
      </c>
      <c r="CN11" s="29">
        <v>2.7625000000000002</v>
      </c>
      <c r="CO11" s="29">
        <v>2.78125</v>
      </c>
    </row>
    <row r="12" spans="1:93" x14ac:dyDescent="0.25">
      <c r="A12" t="s">
        <v>109</v>
      </c>
      <c r="B12" s="13">
        <v>6</v>
      </c>
      <c r="C12" s="13">
        <v>119990092</v>
      </c>
      <c r="D12" s="13">
        <v>119990249</v>
      </c>
      <c r="E12" s="13" t="s">
        <v>99</v>
      </c>
      <c r="F12" s="13">
        <v>158</v>
      </c>
      <c r="G12" s="29">
        <v>0.26923076923076922</v>
      </c>
      <c r="H12" s="29">
        <v>0.20192307692307693</v>
      </c>
      <c r="I12" s="29">
        <v>0.15865384615384615</v>
      </c>
      <c r="J12" s="29">
        <v>0.16346153846153846</v>
      </c>
      <c r="K12" s="29">
        <v>0.24038461538461539</v>
      </c>
      <c r="L12" s="29">
        <v>0.32692307692307693</v>
      </c>
      <c r="M12" s="29">
        <v>0.64903846153846156</v>
      </c>
      <c r="N12" s="29">
        <v>0.44711538461538464</v>
      </c>
      <c r="O12" s="29">
        <v>0.64423076923076927</v>
      </c>
      <c r="P12" s="29">
        <v>0.39903846153846156</v>
      </c>
      <c r="Q12" s="29">
        <v>0.41346153846153844</v>
      </c>
      <c r="R12" s="29">
        <v>0.46153846153846156</v>
      </c>
      <c r="S12" s="29">
        <v>0.63942307692307687</v>
      </c>
      <c r="T12" s="29">
        <v>0.51442307692307687</v>
      </c>
      <c r="U12" s="29">
        <v>0.66346153846153844</v>
      </c>
      <c r="V12" s="29">
        <v>0.625</v>
      </c>
      <c r="W12" s="29">
        <v>0.66826923076923073</v>
      </c>
      <c r="X12" s="29">
        <v>0.27884615384615385</v>
      </c>
      <c r="Y12" s="29">
        <v>0.47115384615384615</v>
      </c>
      <c r="Z12" s="29">
        <v>0.74519230769230771</v>
      </c>
      <c r="AA12" s="29">
        <v>0.5</v>
      </c>
      <c r="AB12" s="29">
        <v>0.41346153846153844</v>
      </c>
      <c r="AC12" s="29">
        <v>7.6923076923076927E-2</v>
      </c>
      <c r="AD12" s="29">
        <v>0.14903846153846154</v>
      </c>
      <c r="AE12" s="29">
        <v>7.6923076923076927E-2</v>
      </c>
      <c r="AF12" s="29">
        <v>0.11538461538461539</v>
      </c>
      <c r="AG12" s="29">
        <v>8.1730769230769232E-2</v>
      </c>
      <c r="AH12" s="29">
        <v>8.1730769230769232E-2</v>
      </c>
      <c r="AI12" s="29">
        <v>0.10576923076923077</v>
      </c>
      <c r="AJ12" s="29">
        <v>0.10096153846153846</v>
      </c>
      <c r="AK12" s="29">
        <v>0.34615384615384615</v>
      </c>
      <c r="AL12" s="29">
        <v>0.31730769230769229</v>
      </c>
      <c r="AM12" s="29">
        <v>0.41826923076923078</v>
      </c>
      <c r="AN12" s="29">
        <v>0.26442307692307693</v>
      </c>
      <c r="AO12" s="29">
        <v>0.58173076923076927</v>
      </c>
      <c r="AP12" s="29">
        <v>0.58173076923076927</v>
      </c>
      <c r="AQ12" s="29">
        <v>9.1346153846153841E-2</v>
      </c>
      <c r="AR12" s="29">
        <v>0.1201923076923077</v>
      </c>
      <c r="AS12" s="29">
        <v>0.60576923076923073</v>
      </c>
      <c r="AT12" s="29">
        <v>0.48557692307692307</v>
      </c>
      <c r="AU12" s="29">
        <v>0.62980769230769229</v>
      </c>
      <c r="AV12" s="29">
        <v>0.40865384615384615</v>
      </c>
      <c r="AW12" s="29">
        <v>0.5625</v>
      </c>
      <c r="AX12" s="29">
        <v>0.45673076923076922</v>
      </c>
      <c r="AY12" s="29">
        <v>0.66346153846153844</v>
      </c>
      <c r="AZ12" s="29">
        <v>0.72115384615384615</v>
      </c>
      <c r="BA12" s="29">
        <v>0.80769230769230771</v>
      </c>
      <c r="BB12" s="29">
        <v>0.78365384615384615</v>
      </c>
      <c r="BC12" s="29">
        <v>0.71153846153846156</v>
      </c>
      <c r="BD12" s="29">
        <v>0.40865384615384615</v>
      </c>
      <c r="BE12" s="29">
        <v>0.59134615384615385</v>
      </c>
      <c r="BF12" s="29">
        <v>0.54807692307692313</v>
      </c>
      <c r="BG12" s="29">
        <v>0.13461538461538461</v>
      </c>
      <c r="BH12" s="29">
        <v>0.12980769230769232</v>
      </c>
      <c r="BI12" s="29">
        <v>0.10096153846153846</v>
      </c>
      <c r="BJ12" s="29">
        <v>9.6153846153846159E-2</v>
      </c>
      <c r="BK12" s="29">
        <v>5.7692307692307696E-2</v>
      </c>
      <c r="BL12" s="29">
        <v>2.8846153846153848E-2</v>
      </c>
      <c r="BM12" s="29">
        <v>0.67307692307692313</v>
      </c>
      <c r="BN12" s="29">
        <v>0.49519230769230771</v>
      </c>
      <c r="BO12" s="29">
        <v>0.51442307692307687</v>
      </c>
      <c r="BP12" s="29">
        <v>0.36057692307692307</v>
      </c>
      <c r="BQ12" s="29">
        <v>0.47115384615384615</v>
      </c>
      <c r="BR12" s="29">
        <v>0.36538461538461536</v>
      </c>
      <c r="BS12" s="29">
        <v>0.66826923076923073</v>
      </c>
      <c r="BT12" s="29">
        <v>0.59134615384615385</v>
      </c>
      <c r="BU12" s="29">
        <v>0.37980769230769229</v>
      </c>
      <c r="BV12" s="29">
        <v>0.49519230769230771</v>
      </c>
      <c r="BW12" s="29">
        <v>0.24519230769230768</v>
      </c>
      <c r="BX12" s="29">
        <v>0.67307692307692313</v>
      </c>
      <c r="BY12" s="29">
        <v>0.70673076923076927</v>
      </c>
      <c r="BZ12" s="29">
        <v>0.34134615384615385</v>
      </c>
      <c r="CA12" s="29">
        <v>0.29326923076923078</v>
      </c>
      <c r="CB12" s="29">
        <v>0.21153846153846154</v>
      </c>
      <c r="CC12" s="29">
        <v>0.26923076923076922</v>
      </c>
      <c r="CD12" s="29">
        <v>0.25</v>
      </c>
      <c r="CE12" s="29">
        <v>0.22115384615384615</v>
      </c>
      <c r="CF12" s="29">
        <v>0.28846153846153844</v>
      </c>
      <c r="CG12" s="29">
        <v>0.85096153846153844</v>
      </c>
      <c r="CH12" s="29">
        <v>0.91346153846153844</v>
      </c>
      <c r="CI12" s="29">
        <v>0.67307692307692313</v>
      </c>
      <c r="CJ12" s="29">
        <v>1.375</v>
      </c>
      <c r="CK12" s="29">
        <v>1.2980769230769231</v>
      </c>
      <c r="CL12" s="29">
        <v>0.375</v>
      </c>
      <c r="CM12" s="29">
        <v>1.0240384615384615</v>
      </c>
      <c r="CN12" s="29">
        <v>0.88461538461538458</v>
      </c>
      <c r="CO12" s="29">
        <v>1.1971153846153846</v>
      </c>
    </row>
    <row r="13" spans="1:93" x14ac:dyDescent="0.25">
      <c r="A13" t="s">
        <v>110</v>
      </c>
      <c r="B13" s="13">
        <v>6</v>
      </c>
      <c r="C13" s="13">
        <v>119981118</v>
      </c>
      <c r="D13" s="13">
        <v>119981472</v>
      </c>
      <c r="E13" s="13" t="s">
        <v>99</v>
      </c>
      <c r="F13" s="13">
        <v>355</v>
      </c>
      <c r="G13" s="29">
        <v>2.4691358024691358E-3</v>
      </c>
      <c r="H13" s="29">
        <v>2.4691358024691358E-3</v>
      </c>
      <c r="I13" s="29">
        <v>0</v>
      </c>
      <c r="J13" s="29">
        <v>2.4691358024691358E-3</v>
      </c>
      <c r="K13" s="29">
        <v>2.4691358024691358E-3</v>
      </c>
      <c r="L13" s="29">
        <v>0</v>
      </c>
      <c r="M13" s="29">
        <v>7.4074074074074077E-3</v>
      </c>
      <c r="N13" s="29">
        <v>2.4691358024691358E-3</v>
      </c>
      <c r="O13" s="29">
        <v>4.9382716049382715E-3</v>
      </c>
      <c r="P13" s="29">
        <v>2.4691358024691358E-3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9.876543209876543E-3</v>
      </c>
      <c r="AB13" s="29">
        <v>4.9382716049382715E-3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7.4074074074074077E-3</v>
      </c>
      <c r="AM13" s="29">
        <v>0</v>
      </c>
      <c r="AN13" s="29">
        <v>4.9382716049382715E-3</v>
      </c>
      <c r="AO13" s="29">
        <v>0</v>
      </c>
      <c r="AP13" s="29">
        <v>1.4814814814814815E-2</v>
      </c>
      <c r="AQ13" s="29">
        <v>0</v>
      </c>
      <c r="AR13" s="29">
        <v>0</v>
      </c>
      <c r="AS13" s="29">
        <v>1.4814814814814815E-2</v>
      </c>
      <c r="AT13" s="29">
        <v>0</v>
      </c>
      <c r="AU13" s="29">
        <v>4.4444444444444446E-2</v>
      </c>
      <c r="AV13" s="29">
        <v>0</v>
      </c>
      <c r="AW13" s="29">
        <v>0</v>
      </c>
      <c r="AX13" s="29">
        <v>2.4691358024691358E-3</v>
      </c>
      <c r="AY13" s="29">
        <v>1.4962962962962962</v>
      </c>
      <c r="AZ13" s="29">
        <v>2.439506172839506</v>
      </c>
      <c r="BA13" s="29">
        <v>2.5827160493827162</v>
      </c>
      <c r="BB13" s="29">
        <v>2.7530864197530862</v>
      </c>
      <c r="BC13" s="29">
        <v>2.7407407407407409</v>
      </c>
      <c r="BD13" s="29">
        <v>1.9679012345679012</v>
      </c>
      <c r="BE13" s="29">
        <v>2.5160493827160493</v>
      </c>
      <c r="BF13" s="29">
        <v>2.674074074074074</v>
      </c>
      <c r="BG13" s="29">
        <v>28.444444444444443</v>
      </c>
      <c r="BH13" s="29">
        <v>18.150617283950616</v>
      </c>
      <c r="BI13" s="29">
        <v>18.387654320987654</v>
      </c>
      <c r="BJ13" s="29">
        <v>16.733333333333334</v>
      </c>
      <c r="BK13" s="29">
        <v>19.150617283950616</v>
      </c>
      <c r="BL13" s="29">
        <v>12.943209876543209</v>
      </c>
      <c r="BM13" s="29">
        <v>0.96296296296296291</v>
      </c>
      <c r="BN13" s="29">
        <v>1.0888888888888888</v>
      </c>
      <c r="BO13" s="29">
        <v>1.2765432098765432</v>
      </c>
      <c r="BP13" s="29">
        <v>1.1012345679012345</v>
      </c>
      <c r="BQ13" s="29">
        <v>1.5530864197530865</v>
      </c>
      <c r="BR13" s="29">
        <v>1.2370370370370369</v>
      </c>
      <c r="BS13" s="29">
        <v>0.2617283950617284</v>
      </c>
      <c r="BT13" s="29">
        <v>0.25925925925925924</v>
      </c>
      <c r="BU13" s="29">
        <v>0.24938271604938272</v>
      </c>
      <c r="BV13" s="29">
        <v>0.2839506172839506</v>
      </c>
      <c r="BW13" s="29">
        <v>0.16049382716049382</v>
      </c>
      <c r="BX13" s="29">
        <v>0.20246913580246914</v>
      </c>
      <c r="BY13" s="29">
        <v>0.30617283950617286</v>
      </c>
      <c r="BZ13" s="29">
        <v>1.9753086419753086E-2</v>
      </c>
      <c r="CA13" s="29">
        <v>9.876543209876543E-3</v>
      </c>
      <c r="CB13" s="29">
        <v>0</v>
      </c>
      <c r="CC13" s="29">
        <v>4.9382716049382715E-3</v>
      </c>
      <c r="CD13" s="29">
        <v>2.4691358024691358E-3</v>
      </c>
      <c r="CE13" s="29">
        <v>2.4691358024691358E-3</v>
      </c>
      <c r="CF13" s="29">
        <v>9.876543209876543E-3</v>
      </c>
      <c r="CG13" s="29">
        <v>0</v>
      </c>
      <c r="CH13" s="29">
        <v>0</v>
      </c>
      <c r="CI13" s="29">
        <v>0</v>
      </c>
      <c r="CJ13" s="29">
        <v>4.9382716049382715E-3</v>
      </c>
      <c r="CK13" s="29">
        <v>4.9382716049382715E-3</v>
      </c>
      <c r="CL13" s="29">
        <v>2.4691358024691358E-3</v>
      </c>
      <c r="CM13" s="29">
        <v>7.4074074074074077E-3</v>
      </c>
      <c r="CN13" s="29">
        <v>7.4074074074074077E-3</v>
      </c>
      <c r="CO13" s="29">
        <v>7.4074074074074077E-3</v>
      </c>
    </row>
    <row r="14" spans="1:93" x14ac:dyDescent="0.25">
      <c r="A14" t="s">
        <v>111</v>
      </c>
      <c r="B14" s="13">
        <v>6</v>
      </c>
      <c r="C14" s="13">
        <v>119972768</v>
      </c>
      <c r="D14" s="13">
        <v>119972856</v>
      </c>
      <c r="E14" s="13" t="s">
        <v>99</v>
      </c>
      <c r="F14" s="13">
        <v>89</v>
      </c>
      <c r="G14" s="29">
        <v>0.1079136690647482</v>
      </c>
      <c r="H14" s="29">
        <v>0.14388489208633093</v>
      </c>
      <c r="I14" s="29">
        <v>2.8776978417266189E-2</v>
      </c>
      <c r="J14" s="29">
        <v>7.9136690647482008E-2</v>
      </c>
      <c r="K14" s="29">
        <v>0.1079136690647482</v>
      </c>
      <c r="L14" s="29">
        <v>0.18705035971223022</v>
      </c>
      <c r="M14" s="29">
        <v>0.23741007194244604</v>
      </c>
      <c r="N14" s="29">
        <v>0.19424460431654678</v>
      </c>
      <c r="O14" s="29">
        <v>0.17266187050359713</v>
      </c>
      <c r="P14" s="29">
        <v>0.20863309352517986</v>
      </c>
      <c r="Q14" s="29">
        <v>0.12949640287769784</v>
      </c>
      <c r="R14" s="29">
        <v>0.12949640287769784</v>
      </c>
      <c r="S14" s="29">
        <v>0.12949640287769784</v>
      </c>
      <c r="T14" s="29">
        <v>0.26618705035971224</v>
      </c>
      <c r="U14" s="29">
        <v>0.20863309352517986</v>
      </c>
      <c r="V14" s="29">
        <v>0.21582733812949639</v>
      </c>
      <c r="W14" s="29">
        <v>0.26618705035971224</v>
      </c>
      <c r="X14" s="29">
        <v>0.11510791366906475</v>
      </c>
      <c r="Y14" s="29">
        <v>0.23741007194244604</v>
      </c>
      <c r="Z14" s="29">
        <v>0.25179856115107913</v>
      </c>
      <c r="AA14" s="29">
        <v>0.2805755395683453</v>
      </c>
      <c r="AB14" s="29">
        <v>0.15107913669064749</v>
      </c>
      <c r="AC14" s="29">
        <v>7.1942446043165464E-2</v>
      </c>
      <c r="AD14" s="29">
        <v>0.10071942446043165</v>
      </c>
      <c r="AE14" s="29">
        <v>2.1582733812949641E-2</v>
      </c>
      <c r="AF14" s="29">
        <v>5.0359712230215826E-2</v>
      </c>
      <c r="AG14" s="29">
        <v>6.4748201438848921E-2</v>
      </c>
      <c r="AH14" s="29">
        <v>5.0359712230215826E-2</v>
      </c>
      <c r="AI14" s="29">
        <v>4.3165467625899283E-2</v>
      </c>
      <c r="AJ14" s="29">
        <v>4.3165467625899283E-2</v>
      </c>
      <c r="AK14" s="29">
        <v>0.11510791366906475</v>
      </c>
      <c r="AL14" s="29">
        <v>9.3525179856115109E-2</v>
      </c>
      <c r="AM14" s="29">
        <v>0.1366906474820144</v>
      </c>
      <c r="AN14" s="29">
        <v>0.19424460431654678</v>
      </c>
      <c r="AO14" s="29">
        <v>0.20863309352517986</v>
      </c>
      <c r="AP14" s="29">
        <v>0.22302158273381295</v>
      </c>
      <c r="AQ14" s="29">
        <v>4.3165467625899283E-2</v>
      </c>
      <c r="AR14" s="29">
        <v>5.7553956834532377E-2</v>
      </c>
      <c r="AS14" s="29">
        <v>0.25899280575539568</v>
      </c>
      <c r="AT14" s="29">
        <v>0.17266187050359713</v>
      </c>
      <c r="AU14" s="29">
        <v>0.26618705035971224</v>
      </c>
      <c r="AV14" s="29">
        <v>0.18705035971223022</v>
      </c>
      <c r="AW14" s="29">
        <v>0.1223021582733813</v>
      </c>
      <c r="AX14" s="29">
        <v>0.14388489208633093</v>
      </c>
      <c r="AY14" s="29">
        <v>0.80575539568345322</v>
      </c>
      <c r="AZ14" s="29">
        <v>1.9712230215827338</v>
      </c>
      <c r="BA14" s="29">
        <v>2.1654676258992804</v>
      </c>
      <c r="BB14" s="29">
        <v>2.2589928057553958</v>
      </c>
      <c r="BC14" s="29">
        <v>1.8489208633093526</v>
      </c>
      <c r="BD14" s="29">
        <v>1.6402877697841727</v>
      </c>
      <c r="BE14" s="29">
        <v>2.1438848920863309</v>
      </c>
      <c r="BF14" s="29">
        <v>2.1294964028776979</v>
      </c>
      <c r="BG14" s="29">
        <v>15.60431654676259</v>
      </c>
      <c r="BH14" s="29">
        <v>9.928057553956835</v>
      </c>
      <c r="BI14" s="29">
        <v>10.474820143884893</v>
      </c>
      <c r="BJ14" s="29">
        <v>9.3093525179856123</v>
      </c>
      <c r="BK14" s="29">
        <v>10.589928057553957</v>
      </c>
      <c r="BL14" s="29">
        <v>6.4820143884892083</v>
      </c>
      <c r="BM14" s="29">
        <v>0.90647482014388492</v>
      </c>
      <c r="BN14" s="29">
        <v>0.67625899280575541</v>
      </c>
      <c r="BO14" s="29">
        <v>0.85611510791366907</v>
      </c>
      <c r="BP14" s="29">
        <v>0.81294964028776984</v>
      </c>
      <c r="BQ14" s="29">
        <v>1.2374100719424461</v>
      </c>
      <c r="BR14" s="29">
        <v>0.69064748201438853</v>
      </c>
      <c r="BS14" s="29">
        <v>0.40287769784172661</v>
      </c>
      <c r="BT14" s="29">
        <v>0.51079136690647486</v>
      </c>
      <c r="BU14" s="29">
        <v>0.2446043165467626</v>
      </c>
      <c r="BV14" s="29">
        <v>0.40287769784172661</v>
      </c>
      <c r="BW14" s="29">
        <v>0.20143884892086331</v>
      </c>
      <c r="BX14" s="29">
        <v>0.33093525179856115</v>
      </c>
      <c r="BY14" s="29">
        <v>0.4460431654676259</v>
      </c>
      <c r="BZ14" s="29">
        <v>7.1942446043165464E-2</v>
      </c>
      <c r="CA14" s="29">
        <v>0.1223021582733813</v>
      </c>
      <c r="CB14" s="29">
        <v>0.1366906474820144</v>
      </c>
      <c r="CC14" s="29">
        <v>0.1079136690647482</v>
      </c>
      <c r="CD14" s="29">
        <v>0.10071942446043165</v>
      </c>
      <c r="CE14" s="29">
        <v>0.1079136690647482</v>
      </c>
      <c r="CF14" s="29">
        <v>0.1079136690647482</v>
      </c>
      <c r="CG14" s="29">
        <v>0.38129496402877699</v>
      </c>
      <c r="CH14" s="29">
        <v>0.23021582733812951</v>
      </c>
      <c r="CI14" s="29">
        <v>0.43165467625899279</v>
      </c>
      <c r="CJ14" s="29">
        <v>0.6690647482014388</v>
      </c>
      <c r="CK14" s="29">
        <v>0.58273381294964033</v>
      </c>
      <c r="CL14" s="29">
        <v>0.1366906474820144</v>
      </c>
      <c r="CM14" s="29">
        <v>0.33093525179856115</v>
      </c>
      <c r="CN14" s="29">
        <v>0.36690647482014388</v>
      </c>
      <c r="CO14" s="29">
        <v>0.39568345323741005</v>
      </c>
    </row>
    <row r="15" spans="1:93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s="13" customFormat="1" ht="24" customHeight="1" x14ac:dyDescent="0.25">
      <c r="A16" s="14" t="s">
        <v>113</v>
      </c>
      <c r="B16" s="14"/>
      <c r="C16" s="14"/>
      <c r="D16" s="14"/>
      <c r="E16" s="14"/>
      <c r="F16" s="14"/>
      <c r="G16" s="14"/>
      <c r="H16" s="1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</row>
    <row r="17" spans="1:93" x14ac:dyDescent="0.25"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  <c r="G17" s="17" t="s">
        <v>5</v>
      </c>
      <c r="H17" s="17" t="s">
        <v>6</v>
      </c>
      <c r="I17" s="17" t="s">
        <v>7</v>
      </c>
      <c r="J17" s="17" t="s">
        <v>8</v>
      </c>
      <c r="K17" s="17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  <c r="P17" s="18" t="s">
        <v>14</v>
      </c>
      <c r="Q17" s="18" t="s">
        <v>15</v>
      </c>
      <c r="R17" s="18" t="s">
        <v>16</v>
      </c>
      <c r="S17" s="18" t="s">
        <v>17</v>
      </c>
      <c r="T17" s="19" t="s">
        <v>18</v>
      </c>
      <c r="U17" s="19" t="s">
        <v>19</v>
      </c>
      <c r="V17" s="19" t="s">
        <v>20</v>
      </c>
      <c r="W17" s="19" t="s">
        <v>21</v>
      </c>
      <c r="X17" s="19" t="s">
        <v>22</v>
      </c>
      <c r="Y17" s="19" t="s">
        <v>23</v>
      </c>
      <c r="Z17" s="20" t="s">
        <v>24</v>
      </c>
      <c r="AA17" s="20" t="s">
        <v>25</v>
      </c>
      <c r="AB17" s="20" t="s">
        <v>26</v>
      </c>
      <c r="AC17" s="20" t="s">
        <v>27</v>
      </c>
      <c r="AD17" s="21" t="s">
        <v>28</v>
      </c>
      <c r="AE17" s="21" t="s">
        <v>29</v>
      </c>
      <c r="AF17" s="21" t="s">
        <v>30</v>
      </c>
      <c r="AG17" s="21" t="s">
        <v>31</v>
      </c>
      <c r="AH17" s="21" t="s">
        <v>32</v>
      </c>
      <c r="AI17" s="21" t="s">
        <v>33</v>
      </c>
      <c r="AJ17" s="21" t="s">
        <v>34</v>
      </c>
      <c r="AK17" s="22" t="s">
        <v>35</v>
      </c>
      <c r="AL17" s="22" t="s">
        <v>36</v>
      </c>
      <c r="AM17" s="22" t="s">
        <v>37</v>
      </c>
      <c r="AN17" s="22" t="s">
        <v>38</v>
      </c>
      <c r="AO17" s="23" t="s">
        <v>39</v>
      </c>
      <c r="AP17" s="23" t="s">
        <v>40</v>
      </c>
      <c r="AQ17" s="23" t="s">
        <v>41</v>
      </c>
      <c r="AR17" s="23" t="s">
        <v>42</v>
      </c>
      <c r="AS17" s="24" t="s">
        <v>43</v>
      </c>
      <c r="AT17" s="24" t="s">
        <v>44</v>
      </c>
      <c r="AU17" s="24" t="s">
        <v>45</v>
      </c>
      <c r="AV17" s="24" t="s">
        <v>46</v>
      </c>
      <c r="AW17" s="24" t="s">
        <v>47</v>
      </c>
      <c r="AX17" s="24" t="s">
        <v>48</v>
      </c>
      <c r="AY17" s="25" t="s">
        <v>49</v>
      </c>
      <c r="AZ17" s="25" t="s">
        <v>50</v>
      </c>
      <c r="BA17" s="25" t="s">
        <v>51</v>
      </c>
      <c r="BB17" s="25" t="s">
        <v>52</v>
      </c>
      <c r="BC17" s="25" t="s">
        <v>53</v>
      </c>
      <c r="BD17" s="25" t="s">
        <v>54</v>
      </c>
      <c r="BE17" s="25" t="s">
        <v>55</v>
      </c>
      <c r="BF17" s="25" t="s">
        <v>56</v>
      </c>
      <c r="BG17" s="26" t="s">
        <v>57</v>
      </c>
      <c r="BH17" s="26" t="s">
        <v>58</v>
      </c>
      <c r="BI17" s="26" t="s">
        <v>59</v>
      </c>
      <c r="BJ17" s="26" t="s">
        <v>60</v>
      </c>
      <c r="BK17" s="26" t="s">
        <v>61</v>
      </c>
      <c r="BL17" s="26" t="s">
        <v>62</v>
      </c>
      <c r="BM17" s="19" t="s">
        <v>63</v>
      </c>
      <c r="BN17" s="19" t="s">
        <v>64</v>
      </c>
      <c r="BO17" s="19" t="s">
        <v>65</v>
      </c>
      <c r="BP17" s="19" t="s">
        <v>66</v>
      </c>
      <c r="BQ17" s="19" t="s">
        <v>67</v>
      </c>
      <c r="BR17" s="19" t="s">
        <v>68</v>
      </c>
      <c r="BS17" s="27" t="s">
        <v>69</v>
      </c>
      <c r="BT17" s="27" t="s">
        <v>70</v>
      </c>
      <c r="BU17" s="27" t="s">
        <v>71</v>
      </c>
      <c r="BV17" s="27" t="s">
        <v>72</v>
      </c>
      <c r="BW17" s="27" t="s">
        <v>73</v>
      </c>
      <c r="BX17" s="27" t="s">
        <v>74</v>
      </c>
      <c r="BY17" s="27" t="s">
        <v>75</v>
      </c>
      <c r="BZ17" s="20" t="s">
        <v>76</v>
      </c>
      <c r="CA17" s="20" t="s">
        <v>77</v>
      </c>
      <c r="CB17" s="20" t="s">
        <v>78</v>
      </c>
      <c r="CC17" s="20" t="s">
        <v>79</v>
      </c>
      <c r="CD17" s="20" t="s">
        <v>80</v>
      </c>
      <c r="CE17" s="20" t="s">
        <v>81</v>
      </c>
      <c r="CF17" s="20" t="s">
        <v>82</v>
      </c>
      <c r="CG17" s="28" t="s">
        <v>83</v>
      </c>
      <c r="CH17" s="28" t="s">
        <v>84</v>
      </c>
      <c r="CI17" s="28" t="s">
        <v>85</v>
      </c>
      <c r="CJ17" s="28" t="s">
        <v>86</v>
      </c>
      <c r="CK17" s="28" t="s">
        <v>87</v>
      </c>
      <c r="CL17" s="28" t="s">
        <v>88</v>
      </c>
      <c r="CM17" s="28" t="s">
        <v>89</v>
      </c>
      <c r="CN17" s="28" t="s">
        <v>90</v>
      </c>
      <c r="CO17" s="28" t="s">
        <v>91</v>
      </c>
    </row>
    <row r="18" spans="1:93" x14ac:dyDescent="0.25">
      <c r="A18" t="s">
        <v>120</v>
      </c>
      <c r="B18" s="13">
        <v>4</v>
      </c>
      <c r="C18" s="13">
        <v>141413885</v>
      </c>
      <c r="D18" s="13">
        <v>141414013</v>
      </c>
      <c r="E18" s="13" t="s">
        <v>99</v>
      </c>
      <c r="F18" s="13">
        <v>129</v>
      </c>
      <c r="G18" s="29" t="e">
        <f>G3/G5</f>
        <v>#DIV/0!</v>
      </c>
      <c r="H18" s="29">
        <f>H3/H5</f>
        <v>0</v>
      </c>
      <c r="I18" s="29">
        <f t="shared" ref="H18:BS18" si="0">I3/I5</f>
        <v>1.0614525139664805</v>
      </c>
      <c r="J18" s="29">
        <f>J3/J5</f>
        <v>6.3687150837988824</v>
      </c>
      <c r="K18" s="29">
        <f t="shared" si="0"/>
        <v>1.5921787709497206</v>
      </c>
      <c r="L18" s="29">
        <f t="shared" si="0"/>
        <v>1.415270018621974</v>
      </c>
      <c r="M18" s="29">
        <f t="shared" si="0"/>
        <v>0.73485174043833257</v>
      </c>
      <c r="N18" s="29">
        <f t="shared" si="0"/>
        <v>1.2130885873902635</v>
      </c>
      <c r="O18" s="29">
        <f t="shared" si="0"/>
        <v>1.0614525139664805</v>
      </c>
      <c r="P18" s="29">
        <f t="shared" si="0"/>
        <v>1.7690875232774672</v>
      </c>
      <c r="Q18" s="29">
        <f t="shared" si="0"/>
        <v>0.9649568308786185</v>
      </c>
      <c r="R18" s="29">
        <f t="shared" si="0"/>
        <v>1.0614525139664805</v>
      </c>
      <c r="S18" s="29">
        <f t="shared" si="0"/>
        <v>0.90981644054269761</v>
      </c>
      <c r="T18" s="29">
        <f t="shared" si="0"/>
        <v>2.2290502793296092</v>
      </c>
      <c r="U18" s="29" t="e">
        <f t="shared" si="0"/>
        <v>#DIV/0!</v>
      </c>
      <c r="V18" s="29" t="e">
        <f t="shared" si="0"/>
        <v>#DIV/0!</v>
      </c>
      <c r="W18" s="29" t="e">
        <f t="shared" si="0"/>
        <v>#DIV/0!</v>
      </c>
      <c r="X18" s="29" t="e">
        <f t="shared" si="0"/>
        <v>#DIV/0!</v>
      </c>
      <c r="Y18" s="29" t="e">
        <f t="shared" si="0"/>
        <v>#DIV/0!</v>
      </c>
      <c r="Z18" s="29">
        <f t="shared" si="0"/>
        <v>0.35381750465549344</v>
      </c>
      <c r="AA18" s="29">
        <f t="shared" si="0"/>
        <v>0.58969584109248907</v>
      </c>
      <c r="AB18" s="29">
        <f t="shared" si="0"/>
        <v>0.48990116029222169</v>
      </c>
      <c r="AC18" s="29">
        <f t="shared" si="0"/>
        <v>0.92877094972067042</v>
      </c>
      <c r="AD18" s="29">
        <f t="shared" si="0"/>
        <v>3.2165227695953952E-2</v>
      </c>
      <c r="AE18" s="29">
        <f t="shared" si="0"/>
        <v>0.18954509177972867</v>
      </c>
      <c r="AF18" s="29">
        <f t="shared" si="0"/>
        <v>0.13268156424581007</v>
      </c>
      <c r="AG18" s="29">
        <f t="shared" si="0"/>
        <v>0.21229050279329612</v>
      </c>
      <c r="AH18" s="29">
        <f t="shared" si="0"/>
        <v>4.0825096691018477E-2</v>
      </c>
      <c r="AI18" s="29">
        <f t="shared" si="0"/>
        <v>0.13064030941125912</v>
      </c>
      <c r="AJ18" s="29">
        <f t="shared" si="0"/>
        <v>0.18954509177972867</v>
      </c>
      <c r="AK18" s="29">
        <f t="shared" si="0"/>
        <v>1.2737430167597765</v>
      </c>
      <c r="AL18" s="29">
        <f t="shared" si="0"/>
        <v>13.798882681564248</v>
      </c>
      <c r="AM18" s="29">
        <f t="shared" si="0"/>
        <v>1.5921787709497206</v>
      </c>
      <c r="AN18" s="29">
        <f t="shared" si="0"/>
        <v>2.0049658597144631</v>
      </c>
      <c r="AO18" s="29">
        <f t="shared" si="0"/>
        <v>3.3061635680923157E-2</v>
      </c>
      <c r="AP18" s="29">
        <f t="shared" si="0"/>
        <v>1.4523865641502582E-2</v>
      </c>
      <c r="AQ18" s="29">
        <f t="shared" si="0"/>
        <v>7.895101343552334E-2</v>
      </c>
      <c r="AR18" s="29">
        <f t="shared" si="0"/>
        <v>0.10072177139827918</v>
      </c>
      <c r="AS18" s="29">
        <f t="shared" si="0"/>
        <v>1.2957991728941451</v>
      </c>
      <c r="AT18" s="29">
        <f t="shared" si="0"/>
        <v>1.5223699209586703</v>
      </c>
      <c r="AU18" s="29">
        <f t="shared" si="0"/>
        <v>1.3362703857535265</v>
      </c>
      <c r="AV18" s="29">
        <f t="shared" si="0"/>
        <v>1.2882834621565775</v>
      </c>
      <c r="AW18" s="29">
        <f t="shared" si="0"/>
        <v>1.1330370562426826</v>
      </c>
      <c r="AX18" s="29">
        <f t="shared" si="0"/>
        <v>1.2481040671470596</v>
      </c>
      <c r="AY18" s="29">
        <f t="shared" si="0"/>
        <v>1.3319098735460724</v>
      </c>
      <c r="AZ18" s="29">
        <f t="shared" si="0"/>
        <v>1.2518099418538366</v>
      </c>
      <c r="BA18" s="29">
        <f t="shared" si="0"/>
        <v>1.2490353234757212</v>
      </c>
      <c r="BB18" s="29">
        <f t="shared" si="0"/>
        <v>1.2147615053649672</v>
      </c>
      <c r="BC18" s="29">
        <f t="shared" si="0"/>
        <v>1.2385803170400373</v>
      </c>
      <c r="BD18" s="29">
        <f t="shared" si="0"/>
        <v>1.2223706582462959</v>
      </c>
      <c r="BE18" s="29">
        <f t="shared" si="0"/>
        <v>1.2108734521875255</v>
      </c>
      <c r="BF18" s="29">
        <f t="shared" si="0"/>
        <v>1.2767539155375311</v>
      </c>
      <c r="BG18" s="29">
        <f t="shared" si="0"/>
        <v>1.2304942075143577</v>
      </c>
      <c r="BH18" s="29">
        <f t="shared" si="0"/>
        <v>1.2759008475017812</v>
      </c>
      <c r="BI18" s="29">
        <f t="shared" si="0"/>
        <v>1.2842002581869192</v>
      </c>
      <c r="BJ18" s="29">
        <f t="shared" si="0"/>
        <v>1.2337505807409681</v>
      </c>
      <c r="BK18" s="29">
        <f t="shared" si="0"/>
        <v>1.2713006797612463</v>
      </c>
      <c r="BL18" s="29">
        <f t="shared" si="0"/>
        <v>1.2461823958548635</v>
      </c>
      <c r="BM18" s="29">
        <f t="shared" si="0"/>
        <v>1.1695373240720786</v>
      </c>
      <c r="BN18" s="29">
        <f t="shared" si="0"/>
        <v>1.1953456735169523</v>
      </c>
      <c r="BO18" s="29">
        <f t="shared" si="0"/>
        <v>1.1856567968165197</v>
      </c>
      <c r="BP18" s="29">
        <f t="shared" si="0"/>
        <v>1.1960338142489675</v>
      </c>
      <c r="BQ18" s="29">
        <f t="shared" si="0"/>
        <v>1.1927386855815705</v>
      </c>
      <c r="BR18" s="29">
        <f t="shared" si="0"/>
        <v>1.1881971290198998</v>
      </c>
      <c r="BS18" s="29">
        <f t="shared" si="0"/>
        <v>1.1772676788919278</v>
      </c>
      <c r="BT18" s="29">
        <f t="shared" ref="BT18:CO18" si="1">BT3/BT5</f>
        <v>1.2004709131368811</v>
      </c>
      <c r="BU18" s="29">
        <f t="shared" si="1"/>
        <v>1.1481825617688017</v>
      </c>
      <c r="BV18" s="29">
        <f t="shared" si="1"/>
        <v>1.1955915402242929</v>
      </c>
      <c r="BW18" s="29">
        <f t="shared" si="1"/>
        <v>1.2219445922179542</v>
      </c>
      <c r="BX18" s="29">
        <f t="shared" si="1"/>
        <v>1.1798822067544223</v>
      </c>
      <c r="BY18" s="29">
        <f t="shared" si="1"/>
        <v>1.1574437763377303</v>
      </c>
      <c r="BZ18" s="29">
        <f t="shared" si="1"/>
        <v>1.1725533418590564</v>
      </c>
      <c r="CA18" s="29">
        <f t="shared" si="1"/>
        <v>1.2602768281497543</v>
      </c>
      <c r="CB18" s="29">
        <f t="shared" si="1"/>
        <v>1.4346888398077171</v>
      </c>
      <c r="CC18" s="29">
        <f t="shared" si="1"/>
        <v>1.3407480167256702</v>
      </c>
      <c r="CD18" s="29">
        <f t="shared" si="1"/>
        <v>1.2068106607835463</v>
      </c>
      <c r="CE18" s="29">
        <f t="shared" si="1"/>
        <v>1.2865686229700701</v>
      </c>
      <c r="CF18" s="29">
        <f t="shared" si="1"/>
        <v>1.3303884630375471</v>
      </c>
      <c r="CG18" s="29">
        <f t="shared" si="1"/>
        <v>2.1229050279329611</v>
      </c>
      <c r="CH18" s="29">
        <f t="shared" si="1"/>
        <v>1.2636339451981911</v>
      </c>
      <c r="CI18" s="29" t="e">
        <f t="shared" si="1"/>
        <v>#DIV/0!</v>
      </c>
      <c r="CJ18" s="29">
        <f t="shared" si="1"/>
        <v>0</v>
      </c>
      <c r="CK18" s="29" t="e">
        <f t="shared" si="1"/>
        <v>#DIV/0!</v>
      </c>
      <c r="CL18" s="29">
        <f t="shared" si="1"/>
        <v>3.1843575418994412</v>
      </c>
      <c r="CM18" s="29">
        <f t="shared" si="1"/>
        <v>1.5921787709497206</v>
      </c>
      <c r="CN18" s="29" t="e">
        <f t="shared" si="1"/>
        <v>#DIV/0!</v>
      </c>
      <c r="CO18" s="29">
        <f t="shared" si="1"/>
        <v>3.1843575418994412</v>
      </c>
    </row>
    <row r="19" spans="1:93" x14ac:dyDescent="0.25">
      <c r="A19" t="s">
        <v>121</v>
      </c>
      <c r="B19" s="13">
        <v>4</v>
      </c>
      <c r="C19" s="13">
        <v>141412606</v>
      </c>
      <c r="D19" s="13">
        <v>141412791</v>
      </c>
      <c r="E19" s="13" t="s">
        <v>99</v>
      </c>
      <c r="F19" s="13">
        <v>186</v>
      </c>
      <c r="G19" s="29" t="e">
        <f>G4/G5</f>
        <v>#DIV/0!</v>
      </c>
      <c r="H19" s="29">
        <f>H4/H5</f>
        <v>3.2203389830508473</v>
      </c>
      <c r="I19" s="29">
        <f t="shared" ref="H19:BS19" si="2">I4/I5</f>
        <v>0</v>
      </c>
      <c r="J19" s="29">
        <f t="shared" si="2"/>
        <v>3.2203389830508473</v>
      </c>
      <c r="K19" s="29">
        <f t="shared" si="2"/>
        <v>1.6101694915254237</v>
      </c>
      <c r="L19" s="29">
        <f t="shared" si="2"/>
        <v>0</v>
      </c>
      <c r="M19" s="29">
        <f t="shared" si="2"/>
        <v>0.18578878748370273</v>
      </c>
      <c r="N19" s="29">
        <f t="shared" si="2"/>
        <v>0</v>
      </c>
      <c r="O19" s="29">
        <f t="shared" si="2"/>
        <v>0.10063559322033898</v>
      </c>
      <c r="P19" s="29">
        <f t="shared" si="2"/>
        <v>0</v>
      </c>
      <c r="Q19" s="29">
        <f t="shared" si="2"/>
        <v>0</v>
      </c>
      <c r="R19" s="29">
        <f t="shared" si="2"/>
        <v>0.32203389830508478</v>
      </c>
      <c r="S19" s="29">
        <f t="shared" si="2"/>
        <v>0</v>
      </c>
      <c r="T19" s="29">
        <f t="shared" si="2"/>
        <v>0</v>
      </c>
      <c r="U19" s="29" t="e">
        <f t="shared" si="2"/>
        <v>#DIV/0!</v>
      </c>
      <c r="V19" s="29" t="e">
        <f t="shared" si="2"/>
        <v>#DIV/0!</v>
      </c>
      <c r="W19" s="29" t="e">
        <f t="shared" si="2"/>
        <v>#DIV/0!</v>
      </c>
      <c r="X19" s="29" t="e">
        <f t="shared" si="2"/>
        <v>#DIV/0!</v>
      </c>
      <c r="Y19" s="29" t="e">
        <f t="shared" si="2"/>
        <v>#DIV/0!</v>
      </c>
      <c r="Z19" s="29">
        <f t="shared" si="2"/>
        <v>0.71563088512241047</v>
      </c>
      <c r="AA19" s="29">
        <f t="shared" si="2"/>
        <v>0.98399246704331444</v>
      </c>
      <c r="AB19" s="29">
        <f t="shared" si="2"/>
        <v>0.55736636245110827</v>
      </c>
      <c r="AC19" s="29">
        <f t="shared" si="2"/>
        <v>1.1069915254237288</v>
      </c>
      <c r="AD19" s="29">
        <f t="shared" si="2"/>
        <v>1.219825372367745</v>
      </c>
      <c r="AE19" s="29">
        <f t="shared" si="2"/>
        <v>1.6964285714285716</v>
      </c>
      <c r="AF19" s="29">
        <f t="shared" si="2"/>
        <v>1.5346927966101693</v>
      </c>
      <c r="AG19" s="29">
        <f t="shared" si="2"/>
        <v>1.4088983050847457</v>
      </c>
      <c r="AH19" s="29">
        <f t="shared" si="2"/>
        <v>1.2231095176010429</v>
      </c>
      <c r="AI19" s="29">
        <f t="shared" si="2"/>
        <v>0.89178617992177323</v>
      </c>
      <c r="AJ19" s="29">
        <f t="shared" si="2"/>
        <v>1.4664043583535111</v>
      </c>
      <c r="AK19" s="29">
        <f t="shared" si="2"/>
        <v>0.48305084745762716</v>
      </c>
      <c r="AL19" s="29">
        <f t="shared" si="2"/>
        <v>0</v>
      </c>
      <c r="AM19" s="29">
        <f t="shared" si="2"/>
        <v>1.4088983050847459</v>
      </c>
      <c r="AN19" s="29">
        <f t="shared" si="2"/>
        <v>0.98399246704331444</v>
      </c>
      <c r="AO19" s="29">
        <f t="shared" si="2"/>
        <v>0.96874131703250899</v>
      </c>
      <c r="AP19" s="29">
        <f t="shared" si="2"/>
        <v>0.9042285913070367</v>
      </c>
      <c r="AQ19" s="29">
        <f t="shared" si="2"/>
        <v>1.3373721809777279</v>
      </c>
      <c r="AR19" s="29">
        <f t="shared" si="2"/>
        <v>1.427997030805394</v>
      </c>
      <c r="AS19" s="29">
        <f t="shared" si="2"/>
        <v>0.4734913996415207</v>
      </c>
      <c r="AT19" s="29">
        <f t="shared" si="2"/>
        <v>0.62451767799468372</v>
      </c>
      <c r="AU19" s="29">
        <f t="shared" si="2"/>
        <v>0.26724606465638717</v>
      </c>
      <c r="AV19" s="29">
        <f t="shared" si="2"/>
        <v>0.48746227072208026</v>
      </c>
      <c r="AW19" s="29">
        <f t="shared" si="2"/>
        <v>0.54178291810572643</v>
      </c>
      <c r="AX19" s="29">
        <f t="shared" si="2"/>
        <v>0.64873495455661989</v>
      </c>
      <c r="AY19" s="29">
        <f t="shared" si="2"/>
        <v>0.12007640657032795</v>
      </c>
      <c r="AZ19" s="29">
        <f t="shared" si="2"/>
        <v>0.11220526346131673</v>
      </c>
      <c r="BA19" s="29">
        <f t="shared" si="2"/>
        <v>0.10569379633043854</v>
      </c>
      <c r="BB19" s="29">
        <f t="shared" si="2"/>
        <v>9.229940957673087E-2</v>
      </c>
      <c r="BC19" s="29">
        <f t="shared" si="2"/>
        <v>9.2478541136282552E-2</v>
      </c>
      <c r="BD19" s="29">
        <f t="shared" si="2"/>
        <v>9.9023581429624169E-2</v>
      </c>
      <c r="BE19" s="29">
        <f t="shared" si="2"/>
        <v>9.0797176353257111E-2</v>
      </c>
      <c r="BF19" s="29">
        <f t="shared" si="2"/>
        <v>0.10805548730802068</v>
      </c>
      <c r="BG19" s="29">
        <f t="shared" si="2"/>
        <v>6.943164067973609E-2</v>
      </c>
      <c r="BH19" s="29">
        <f t="shared" si="2"/>
        <v>6.1754378486671396E-2</v>
      </c>
      <c r="BI19" s="29">
        <f t="shared" si="2"/>
        <v>5.8196954990055859E-2</v>
      </c>
      <c r="BJ19" s="29">
        <f t="shared" si="2"/>
        <v>6.111922694121593E-2</v>
      </c>
      <c r="BK19" s="29">
        <f t="shared" si="2"/>
        <v>7.2960551185277542E-2</v>
      </c>
      <c r="BL19" s="29">
        <f t="shared" si="2"/>
        <v>6.2152929484552887E-2</v>
      </c>
      <c r="BM19" s="29">
        <f t="shared" si="2"/>
        <v>2.3261077302217974E-2</v>
      </c>
      <c r="BN19" s="29">
        <f t="shared" si="2"/>
        <v>2.0685704747887047E-2</v>
      </c>
      <c r="BO19" s="29">
        <f t="shared" si="2"/>
        <v>2.2485937587019885E-2</v>
      </c>
      <c r="BP19" s="29">
        <f t="shared" si="2"/>
        <v>2.8893866629200567E-2</v>
      </c>
      <c r="BQ19" s="29">
        <f t="shared" si="2"/>
        <v>2.2216720624642926E-2</v>
      </c>
      <c r="BR19" s="29">
        <f t="shared" si="2"/>
        <v>2.3165703801259423E-2</v>
      </c>
      <c r="BS19" s="29">
        <f t="shared" si="2"/>
        <v>2.8927318019586149E-2</v>
      </c>
      <c r="BT19" s="29">
        <f t="shared" ref="BT19:CO19" si="3">BT4/BT5</f>
        <v>2.8302831534937286E-2</v>
      </c>
      <c r="BU19" s="29">
        <f t="shared" si="3"/>
        <v>3.5145238279355215E-2</v>
      </c>
      <c r="BV19" s="29">
        <f t="shared" si="3"/>
        <v>2.8283531394929513E-2</v>
      </c>
      <c r="BW19" s="29">
        <f t="shared" si="3"/>
        <v>2.6278730573857063E-2</v>
      </c>
      <c r="BX19" s="29">
        <f t="shared" si="3"/>
        <v>2.678762987709566E-2</v>
      </c>
      <c r="BY19" s="29">
        <f t="shared" si="3"/>
        <v>2.6794073260267982E-2</v>
      </c>
      <c r="BZ19" s="29">
        <f t="shared" si="3"/>
        <v>4.7892842556667342E-2</v>
      </c>
      <c r="CA19" s="29">
        <f t="shared" si="3"/>
        <v>5.7677713129268914E-2</v>
      </c>
      <c r="CB19" s="29">
        <f t="shared" si="3"/>
        <v>7.4891604256996452E-2</v>
      </c>
      <c r="CC19" s="29">
        <f t="shared" si="3"/>
        <v>8.6996336996336993E-2</v>
      </c>
      <c r="CD19" s="29">
        <f t="shared" si="3"/>
        <v>7.243198747705927E-2</v>
      </c>
      <c r="CE19" s="29">
        <f t="shared" si="3"/>
        <v>6.890593167006219E-2</v>
      </c>
      <c r="CF19" s="29">
        <f t="shared" si="3"/>
        <v>8.7702010248324802E-2</v>
      </c>
      <c r="CG19" s="29">
        <f t="shared" si="3"/>
        <v>3.2203389830508473</v>
      </c>
      <c r="CH19" s="29">
        <f t="shared" si="3"/>
        <v>0</v>
      </c>
      <c r="CI19" s="29" t="e">
        <f t="shared" si="3"/>
        <v>#DIV/0!</v>
      </c>
      <c r="CJ19" s="29">
        <f t="shared" si="3"/>
        <v>0.26836158192090392</v>
      </c>
      <c r="CK19" s="29" t="e">
        <f t="shared" si="3"/>
        <v>#DIV/0!</v>
      </c>
      <c r="CL19" s="29">
        <f t="shared" si="3"/>
        <v>0.80508474576271183</v>
      </c>
      <c r="CM19" s="29">
        <f t="shared" si="3"/>
        <v>0.40254237288135591</v>
      </c>
      <c r="CN19" s="29" t="e">
        <f t="shared" si="3"/>
        <v>#DIV/0!</v>
      </c>
      <c r="CO19" s="29">
        <f t="shared" si="3"/>
        <v>0</v>
      </c>
    </row>
    <row r="20" spans="1:93" x14ac:dyDescent="0.25">
      <c r="A20" t="s">
        <v>122</v>
      </c>
      <c r="B20" s="13">
        <v>9</v>
      </c>
      <c r="C20" s="13">
        <v>32372493</v>
      </c>
      <c r="D20" s="13">
        <v>32372613</v>
      </c>
      <c r="E20" s="13" t="s">
        <v>103</v>
      </c>
      <c r="F20" s="13">
        <v>121</v>
      </c>
      <c r="G20" s="29">
        <f>G6/G8</f>
        <v>0</v>
      </c>
      <c r="H20" s="29">
        <f t="shared" ref="H20:BS20" si="4">H6/H8</f>
        <v>0</v>
      </c>
      <c r="I20" s="29">
        <f>I6/I8</f>
        <v>0</v>
      </c>
      <c r="J20" s="29">
        <f t="shared" si="4"/>
        <v>0</v>
      </c>
      <c r="K20" s="29">
        <f t="shared" si="4"/>
        <v>0</v>
      </c>
      <c r="L20" s="29">
        <f t="shared" si="4"/>
        <v>0</v>
      </c>
      <c r="M20" s="29">
        <f t="shared" si="4"/>
        <v>0.27607998490850783</v>
      </c>
      <c r="N20" s="29">
        <f t="shared" si="4"/>
        <v>0</v>
      </c>
      <c r="O20" s="29">
        <f t="shared" si="4"/>
        <v>0.26333783175888437</v>
      </c>
      <c r="P20" s="29">
        <f t="shared" si="4"/>
        <v>0</v>
      </c>
      <c r="Q20" s="29">
        <f t="shared" si="4"/>
        <v>0</v>
      </c>
      <c r="R20" s="29">
        <f t="shared" si="4"/>
        <v>0</v>
      </c>
      <c r="S20" s="29">
        <f t="shared" si="4"/>
        <v>0</v>
      </c>
      <c r="T20" s="29" t="e">
        <f t="shared" si="4"/>
        <v>#DIV/0!</v>
      </c>
      <c r="U20" s="29" t="e">
        <f t="shared" si="4"/>
        <v>#DIV/0!</v>
      </c>
      <c r="V20" s="29">
        <f t="shared" si="4"/>
        <v>0</v>
      </c>
      <c r="W20" s="29" t="e">
        <f t="shared" si="4"/>
        <v>#DIV/0!</v>
      </c>
      <c r="X20" s="29" t="e">
        <f t="shared" si="4"/>
        <v>#DIV/0!</v>
      </c>
      <c r="Y20" s="29" t="e">
        <f t="shared" si="4"/>
        <v>#DIV/0!</v>
      </c>
      <c r="Z20" s="29">
        <f t="shared" si="4"/>
        <v>0.87779277252961463</v>
      </c>
      <c r="AA20" s="29">
        <f t="shared" si="4"/>
        <v>0</v>
      </c>
      <c r="AB20" s="29">
        <f t="shared" si="4"/>
        <v>0</v>
      </c>
      <c r="AC20" s="29">
        <f t="shared" si="4"/>
        <v>0</v>
      </c>
      <c r="AD20" s="29">
        <f t="shared" si="4"/>
        <v>0</v>
      </c>
      <c r="AE20" s="29" t="e">
        <f t="shared" si="4"/>
        <v>#DIV/0!</v>
      </c>
      <c r="AF20" s="29">
        <f t="shared" si="4"/>
        <v>0</v>
      </c>
      <c r="AG20" s="29">
        <f t="shared" si="4"/>
        <v>0</v>
      </c>
      <c r="AH20" s="29">
        <f t="shared" si="4"/>
        <v>4.2792397660818713</v>
      </c>
      <c r="AI20" s="29">
        <f t="shared" si="4"/>
        <v>0</v>
      </c>
      <c r="AJ20" s="29" t="e">
        <f t="shared" si="4"/>
        <v>#DIV/0!</v>
      </c>
      <c r="AK20" s="29">
        <f t="shared" si="4"/>
        <v>0</v>
      </c>
      <c r="AL20" s="29" t="e">
        <f t="shared" si="4"/>
        <v>#DIV/0!</v>
      </c>
      <c r="AM20" s="29">
        <f t="shared" si="4"/>
        <v>9.78111946532999</v>
      </c>
      <c r="AN20" s="29">
        <f t="shared" si="4"/>
        <v>0</v>
      </c>
      <c r="AO20" s="29">
        <f t="shared" si="4"/>
        <v>0</v>
      </c>
      <c r="AP20" s="29">
        <f t="shared" si="4"/>
        <v>0.12226399331662488</v>
      </c>
      <c r="AQ20" s="29">
        <f t="shared" si="4"/>
        <v>0</v>
      </c>
      <c r="AR20" s="29">
        <f t="shared" si="4"/>
        <v>0</v>
      </c>
      <c r="AS20" s="29">
        <f t="shared" si="4"/>
        <v>0.14477308376598896</v>
      </c>
      <c r="AT20" s="29">
        <f t="shared" si="4"/>
        <v>0.12134184456133135</v>
      </c>
      <c r="AU20" s="29">
        <f t="shared" si="4"/>
        <v>0.12426993555053764</v>
      </c>
      <c r="AV20" s="29">
        <f t="shared" si="4"/>
        <v>0.12538069416436351</v>
      </c>
      <c r="AW20" s="29">
        <f t="shared" si="4"/>
        <v>0.13606633908245472</v>
      </c>
      <c r="AX20" s="29">
        <f t="shared" si="4"/>
        <v>0.12641313612819446</v>
      </c>
      <c r="AY20" s="29">
        <f t="shared" si="4"/>
        <v>8.7220984594691117E-2</v>
      </c>
      <c r="AZ20" s="29">
        <f t="shared" si="4"/>
        <v>0.12357351652156177</v>
      </c>
      <c r="BA20" s="29">
        <f t="shared" si="4"/>
        <v>0.10284001232784966</v>
      </c>
      <c r="BB20" s="29">
        <f t="shared" si="4"/>
        <v>9.9044465258987816E-2</v>
      </c>
      <c r="BC20" s="29">
        <f t="shared" si="4"/>
        <v>0.11698471507654989</v>
      </c>
      <c r="BD20" s="29">
        <f t="shared" si="4"/>
        <v>0.12470820483297386</v>
      </c>
      <c r="BE20" s="29">
        <f t="shared" si="4"/>
        <v>0.10032739688649957</v>
      </c>
      <c r="BF20" s="29">
        <f t="shared" si="4"/>
        <v>0.10792101751768339</v>
      </c>
      <c r="BG20" s="29">
        <f t="shared" si="4"/>
        <v>0.10346052891434787</v>
      </c>
      <c r="BH20" s="29">
        <f t="shared" si="4"/>
        <v>0.10094833648233577</v>
      </c>
      <c r="BI20" s="29">
        <f t="shared" si="4"/>
        <v>8.8859111794821616E-2</v>
      </c>
      <c r="BJ20" s="29">
        <f t="shared" si="4"/>
        <v>9.8031219576955389E-2</v>
      </c>
      <c r="BK20" s="29">
        <f t="shared" si="4"/>
        <v>0.10247391682528821</v>
      </c>
      <c r="BL20" s="29">
        <f t="shared" si="4"/>
        <v>9.136479841377658E-2</v>
      </c>
      <c r="BM20" s="29">
        <f t="shared" si="4"/>
        <v>7.1761049399730825E-2</v>
      </c>
      <c r="BN20" s="29">
        <f t="shared" si="4"/>
        <v>6.4342385561319715E-2</v>
      </c>
      <c r="BO20" s="29">
        <f t="shared" si="4"/>
        <v>7.0582631450582134E-2</v>
      </c>
      <c r="BP20" s="29">
        <f t="shared" si="4"/>
        <v>6.7939935151991024E-2</v>
      </c>
      <c r="BQ20" s="29">
        <f t="shared" si="4"/>
        <v>9.0908939513806603E-2</v>
      </c>
      <c r="BR20" s="29">
        <f t="shared" si="4"/>
        <v>6.714558474238301E-2</v>
      </c>
      <c r="BS20" s="29">
        <f t="shared" si="4"/>
        <v>3.1870798697926868E-2</v>
      </c>
      <c r="BT20" s="29">
        <f t="shared" ref="BT20:CO20" si="5">BT6/BT8</f>
        <v>3.840495516991823E-2</v>
      </c>
      <c r="BU20" s="29">
        <f t="shared" si="5"/>
        <v>2.7246009410114975E-2</v>
      </c>
      <c r="BV20" s="29">
        <f t="shared" si="5"/>
        <v>3.3394123314538678E-2</v>
      </c>
      <c r="BW20" s="29">
        <f t="shared" si="5"/>
        <v>1.769950359571695E-2</v>
      </c>
      <c r="BX20" s="29">
        <f t="shared" si="5"/>
        <v>3.0411411103478031E-2</v>
      </c>
      <c r="BY20" s="29">
        <f t="shared" si="5"/>
        <v>5.1066489672907465E-2</v>
      </c>
      <c r="BZ20" s="29">
        <f t="shared" si="5"/>
        <v>0</v>
      </c>
      <c r="CA20" s="29">
        <f t="shared" si="5"/>
        <v>0</v>
      </c>
      <c r="CB20" s="29">
        <f t="shared" si="5"/>
        <v>0</v>
      </c>
      <c r="CC20" s="29">
        <f t="shared" si="5"/>
        <v>0</v>
      </c>
      <c r="CD20" s="29">
        <f t="shared" si="5"/>
        <v>0</v>
      </c>
      <c r="CE20" s="29">
        <f t="shared" si="5"/>
        <v>0</v>
      </c>
      <c r="CF20" s="29">
        <f t="shared" si="5"/>
        <v>0</v>
      </c>
      <c r="CG20" s="29">
        <f t="shared" si="5"/>
        <v>0</v>
      </c>
      <c r="CH20" s="29">
        <f t="shared" si="5"/>
        <v>0</v>
      </c>
      <c r="CI20" s="29" t="e">
        <f t="shared" si="5"/>
        <v>#DIV/0!</v>
      </c>
      <c r="CJ20" s="29">
        <f t="shared" si="5"/>
        <v>0</v>
      </c>
      <c r="CK20" s="29" t="e">
        <f t="shared" si="5"/>
        <v>#DIV/0!</v>
      </c>
      <c r="CL20" s="29">
        <f t="shared" si="5"/>
        <v>0</v>
      </c>
      <c r="CM20" s="29">
        <f t="shared" si="5"/>
        <v>0</v>
      </c>
      <c r="CN20" s="29">
        <f t="shared" si="5"/>
        <v>0</v>
      </c>
      <c r="CO20" s="29">
        <f t="shared" si="5"/>
        <v>0</v>
      </c>
    </row>
    <row r="21" spans="1:93" x14ac:dyDescent="0.25">
      <c r="A21" t="s">
        <v>123</v>
      </c>
      <c r="B21" s="13">
        <v>9</v>
      </c>
      <c r="C21" s="13">
        <v>32393985</v>
      </c>
      <c r="D21" s="13">
        <v>32394182</v>
      </c>
      <c r="E21" s="13" t="s">
        <v>103</v>
      </c>
      <c r="F21" s="13">
        <v>198</v>
      </c>
      <c r="G21" s="29">
        <f>G7/G8</f>
        <v>0</v>
      </c>
      <c r="H21" s="29">
        <f t="shared" ref="H21:BS21" si="6">H7/H8</f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0.15949215344376633</v>
      </c>
      <c r="M21" s="29">
        <f t="shared" si="6"/>
        <v>0.5710848074921957</v>
      </c>
      <c r="N21" s="29">
        <f t="shared" si="6"/>
        <v>0</v>
      </c>
      <c r="O21" s="29">
        <f t="shared" si="6"/>
        <v>0.18157568238213398</v>
      </c>
      <c r="P21" s="29">
        <f t="shared" si="6"/>
        <v>0</v>
      </c>
      <c r="Q21" s="29">
        <f t="shared" si="6"/>
        <v>0</v>
      </c>
      <c r="R21" s="29">
        <f t="shared" si="6"/>
        <v>0</v>
      </c>
      <c r="S21" s="29">
        <f t="shared" si="6"/>
        <v>0</v>
      </c>
      <c r="T21" s="29" t="e">
        <f t="shared" si="6"/>
        <v>#DIV/0!</v>
      </c>
      <c r="U21" s="29" t="e">
        <f t="shared" si="6"/>
        <v>#DIV/0!</v>
      </c>
      <c r="V21" s="29">
        <f t="shared" si="6"/>
        <v>0</v>
      </c>
      <c r="W21" s="29" t="e">
        <f t="shared" si="6"/>
        <v>#DIV/0!</v>
      </c>
      <c r="X21" s="29" t="e">
        <f t="shared" si="6"/>
        <v>#DIV/0!</v>
      </c>
      <c r="Y21" s="29" t="e">
        <f t="shared" si="6"/>
        <v>#DIV/0!</v>
      </c>
      <c r="Z21" s="29">
        <f t="shared" si="6"/>
        <v>0</v>
      </c>
      <c r="AA21" s="29">
        <f t="shared" si="6"/>
        <v>0</v>
      </c>
      <c r="AB21" s="29">
        <f t="shared" si="6"/>
        <v>0</v>
      </c>
      <c r="AC21" s="29">
        <f t="shared" si="6"/>
        <v>0</v>
      </c>
      <c r="AD21" s="29">
        <f t="shared" si="6"/>
        <v>0</v>
      </c>
      <c r="AE21" s="29" t="e">
        <f t="shared" si="6"/>
        <v>#DIV/0!</v>
      </c>
      <c r="AF21" s="29">
        <f t="shared" si="6"/>
        <v>0</v>
      </c>
      <c r="AG21" s="29">
        <f t="shared" si="6"/>
        <v>0</v>
      </c>
      <c r="AH21" s="29">
        <f t="shared" si="6"/>
        <v>2.9506048387096775</v>
      </c>
      <c r="AI21" s="29">
        <f t="shared" si="6"/>
        <v>0</v>
      </c>
      <c r="AJ21" s="29" t="e">
        <f t="shared" si="6"/>
        <v>#DIV/0!</v>
      </c>
      <c r="AK21" s="29">
        <f t="shared" si="6"/>
        <v>8.851814516129032</v>
      </c>
      <c r="AL21" s="29" t="e">
        <f t="shared" si="6"/>
        <v>#DIV/0!</v>
      </c>
      <c r="AM21" s="29">
        <f t="shared" si="6"/>
        <v>5.0581797235023034</v>
      </c>
      <c r="AN21" s="29">
        <f t="shared" si="6"/>
        <v>0</v>
      </c>
      <c r="AO21" s="29">
        <f t="shared" si="6"/>
        <v>0</v>
      </c>
      <c r="AP21" s="29">
        <f t="shared" si="6"/>
        <v>0</v>
      </c>
      <c r="AQ21" s="29">
        <f t="shared" si="6"/>
        <v>0</v>
      </c>
      <c r="AR21" s="29">
        <f t="shared" si="6"/>
        <v>0</v>
      </c>
      <c r="AS21" s="29">
        <f t="shared" si="6"/>
        <v>0</v>
      </c>
      <c r="AT21" s="29">
        <f t="shared" si="6"/>
        <v>0</v>
      </c>
      <c r="AU21" s="29">
        <f t="shared" si="6"/>
        <v>1.2508923345386116E-4</v>
      </c>
      <c r="AV21" s="29">
        <f t="shared" si="6"/>
        <v>1.1465783938407076E-4</v>
      </c>
      <c r="AW21" s="29">
        <f t="shared" si="6"/>
        <v>0</v>
      </c>
      <c r="AX21" s="29">
        <f t="shared" si="6"/>
        <v>4.0106087246291659E-4</v>
      </c>
      <c r="AY21" s="29">
        <f t="shared" si="6"/>
        <v>2.1949005718289647E-4</v>
      </c>
      <c r="AZ21" s="29">
        <f t="shared" si="6"/>
        <v>4.1412361002600759E-4</v>
      </c>
      <c r="BA21" s="29">
        <f t="shared" si="6"/>
        <v>1.961544874410196E-4</v>
      </c>
      <c r="BB21" s="29">
        <f t="shared" si="6"/>
        <v>9.0573947330831878E-5</v>
      </c>
      <c r="BC21" s="29">
        <f t="shared" si="6"/>
        <v>0</v>
      </c>
      <c r="BD21" s="29">
        <f t="shared" si="6"/>
        <v>0</v>
      </c>
      <c r="BE21" s="29">
        <f t="shared" si="6"/>
        <v>0</v>
      </c>
      <c r="BF21" s="29">
        <f t="shared" si="6"/>
        <v>0</v>
      </c>
      <c r="BG21" s="29">
        <f t="shared" si="6"/>
        <v>1.32351954368555E-4</v>
      </c>
      <c r="BH21" s="29">
        <f t="shared" si="6"/>
        <v>8.5721066753135505E-5</v>
      </c>
      <c r="BI21" s="29">
        <f t="shared" si="6"/>
        <v>8.1475785630332533E-5</v>
      </c>
      <c r="BJ21" s="29">
        <f t="shared" si="6"/>
        <v>0</v>
      </c>
      <c r="BK21" s="29">
        <f t="shared" si="6"/>
        <v>0</v>
      </c>
      <c r="BL21" s="29">
        <f t="shared" si="6"/>
        <v>0</v>
      </c>
      <c r="BM21" s="29">
        <f t="shared" si="6"/>
        <v>3.0036026164552899E-2</v>
      </c>
      <c r="BN21" s="29">
        <f t="shared" si="6"/>
        <v>1.3179594127074888E-2</v>
      </c>
      <c r="BO21" s="29">
        <f t="shared" si="6"/>
        <v>2.7757336206111736E-2</v>
      </c>
      <c r="BP21" s="29">
        <f t="shared" si="6"/>
        <v>4.0743178574880044E-2</v>
      </c>
      <c r="BQ21" s="29">
        <f t="shared" si="6"/>
        <v>1.8317604899224262E-2</v>
      </c>
      <c r="BR21" s="29">
        <f t="shared" si="6"/>
        <v>1.3132595464987249E-2</v>
      </c>
      <c r="BS21" s="29">
        <f t="shared" si="6"/>
        <v>0.17672548398227267</v>
      </c>
      <c r="BT21" s="29">
        <f t="shared" ref="BT21:CO21" si="7">BT7/BT8</f>
        <v>0.16275300343098228</v>
      </c>
      <c r="BU21" s="29">
        <f t="shared" si="7"/>
        <v>0.16822995627097029</v>
      </c>
      <c r="BV21" s="29">
        <f t="shared" si="7"/>
        <v>0.18740718722907559</v>
      </c>
      <c r="BW21" s="29">
        <f t="shared" si="7"/>
        <v>0.17059199849753384</v>
      </c>
      <c r="BX21" s="29">
        <f t="shared" si="7"/>
        <v>0.17025526956183074</v>
      </c>
      <c r="BY21" s="29">
        <f t="shared" si="7"/>
        <v>0.15389708895898427</v>
      </c>
      <c r="BZ21" s="29">
        <f t="shared" si="7"/>
        <v>0.27309421042383331</v>
      </c>
      <c r="CA21" s="29">
        <f t="shared" si="7"/>
        <v>0.31785597587193243</v>
      </c>
      <c r="CB21" s="29">
        <f t="shared" si="7"/>
        <v>0.28760368056120844</v>
      </c>
      <c r="CC21" s="29">
        <f t="shared" si="7"/>
        <v>0.29155259706814779</v>
      </c>
      <c r="CD21" s="29">
        <f t="shared" si="7"/>
        <v>0.28130547358185493</v>
      </c>
      <c r="CE21" s="29">
        <f t="shared" si="7"/>
        <v>0.30498458546137763</v>
      </c>
      <c r="CF21" s="29">
        <f t="shared" si="7"/>
        <v>0.28622904958779988</v>
      </c>
      <c r="CG21" s="29">
        <f t="shared" si="7"/>
        <v>0</v>
      </c>
      <c r="CH21" s="29">
        <f t="shared" si="7"/>
        <v>0</v>
      </c>
      <c r="CI21" s="29" t="e">
        <f t="shared" si="7"/>
        <v>#DIV/0!</v>
      </c>
      <c r="CJ21" s="29">
        <f t="shared" si="7"/>
        <v>0</v>
      </c>
      <c r="CK21" s="29" t="e">
        <f t="shared" si="7"/>
        <v>#DIV/0!</v>
      </c>
      <c r="CL21" s="29">
        <f t="shared" si="7"/>
        <v>11.80241935483871</v>
      </c>
      <c r="CM21" s="29">
        <f t="shared" si="7"/>
        <v>0.40697997775305894</v>
      </c>
      <c r="CN21" s="29">
        <f t="shared" si="7"/>
        <v>0</v>
      </c>
      <c r="CO21" s="29">
        <f t="shared" si="7"/>
        <v>0</v>
      </c>
    </row>
    <row r="22" spans="1:93" x14ac:dyDescent="0.25">
      <c r="A22" t="s">
        <v>124</v>
      </c>
      <c r="B22" s="13">
        <v>2</v>
      </c>
      <c r="C22" s="13">
        <v>68390914</v>
      </c>
      <c r="D22" s="13">
        <v>68390969</v>
      </c>
      <c r="E22" s="13" t="s">
        <v>99</v>
      </c>
      <c r="F22" s="13">
        <v>56</v>
      </c>
      <c r="G22" s="29">
        <f>G9/G11</f>
        <v>0.56603773584905659</v>
      </c>
      <c r="H22" s="29">
        <f t="shared" ref="H22:BS22" si="8">H9/H11</f>
        <v>2.2641509433962264</v>
      </c>
      <c r="I22" s="29">
        <f t="shared" si="8"/>
        <v>1.5094339622641508</v>
      </c>
      <c r="J22" s="29">
        <f t="shared" si="8"/>
        <v>0</v>
      </c>
      <c r="K22" s="29">
        <f t="shared" si="8"/>
        <v>1.5094339622641511</v>
      </c>
      <c r="L22" s="29">
        <f t="shared" si="8"/>
        <v>0.82591669633321463</v>
      </c>
      <c r="M22" s="29">
        <f t="shared" si="8"/>
        <v>0.49811320754716981</v>
      </c>
      <c r="N22" s="29">
        <f t="shared" si="8"/>
        <v>0.90566037735849059</v>
      </c>
      <c r="O22" s="29">
        <f t="shared" si="8"/>
        <v>0.80640992504523124</v>
      </c>
      <c r="P22" s="29">
        <f t="shared" si="8"/>
        <v>1.0062893081761006</v>
      </c>
      <c r="Q22" s="29">
        <f t="shared" si="8"/>
        <v>0.49346879535558774</v>
      </c>
      <c r="R22" s="29">
        <f t="shared" si="8"/>
        <v>0.68610634648370494</v>
      </c>
      <c r="S22" s="29">
        <f t="shared" si="8"/>
        <v>0.72869225764476264</v>
      </c>
      <c r="T22" s="29">
        <f t="shared" si="8"/>
        <v>0.48239642092978025</v>
      </c>
      <c r="U22" s="29">
        <f t="shared" si="8"/>
        <v>0.74583795782463935</v>
      </c>
      <c r="V22" s="29">
        <f t="shared" si="8"/>
        <v>0.66592674805771368</v>
      </c>
      <c r="W22" s="29">
        <f t="shared" si="8"/>
        <v>0.53908355795148244</v>
      </c>
      <c r="X22" s="29">
        <f t="shared" si="8"/>
        <v>0.73536526366715038</v>
      </c>
      <c r="Y22" s="29">
        <f t="shared" si="8"/>
        <v>0.52049446974625901</v>
      </c>
      <c r="Z22" s="29">
        <f t="shared" si="8"/>
        <v>0.80420661923909686</v>
      </c>
      <c r="AA22" s="29">
        <f t="shared" si="8"/>
        <v>0.63052304752806299</v>
      </c>
      <c r="AB22" s="29">
        <f t="shared" si="8"/>
        <v>0.86844145774101844</v>
      </c>
      <c r="AC22" s="29">
        <f t="shared" si="8"/>
        <v>0.38213518032003824</v>
      </c>
      <c r="AD22" s="29">
        <f t="shared" si="8"/>
        <v>0.548885077186964</v>
      </c>
      <c r="AE22" s="29">
        <f t="shared" si="8"/>
        <v>0.68610634648370494</v>
      </c>
      <c r="AF22" s="29">
        <f t="shared" si="8"/>
        <v>0.63860667634252544</v>
      </c>
      <c r="AG22" s="29">
        <f t="shared" si="8"/>
        <v>0.62893081761006286</v>
      </c>
      <c r="AH22" s="29">
        <f t="shared" si="8"/>
        <v>0.9421299227554768</v>
      </c>
      <c r="AI22" s="29">
        <f t="shared" si="8"/>
        <v>0.66267832489645651</v>
      </c>
      <c r="AJ22" s="29">
        <f t="shared" si="8"/>
        <v>0.62346185397867104</v>
      </c>
      <c r="AK22" s="29">
        <f t="shared" si="8"/>
        <v>0.46214768227346842</v>
      </c>
      <c r="AL22" s="29">
        <f t="shared" si="8"/>
        <v>0.43975635121081563</v>
      </c>
      <c r="AM22" s="29">
        <f t="shared" si="8"/>
        <v>0.54814133046990843</v>
      </c>
      <c r="AN22" s="29">
        <f t="shared" si="8"/>
        <v>0.46383647798742139</v>
      </c>
      <c r="AO22" s="29">
        <f t="shared" si="8"/>
        <v>0.62205188679245271</v>
      </c>
      <c r="AP22" s="29">
        <f t="shared" si="8"/>
        <v>0.5430767694918639</v>
      </c>
      <c r="AQ22" s="29">
        <f t="shared" si="8"/>
        <v>0.60377358490566035</v>
      </c>
      <c r="AR22" s="29">
        <f t="shared" si="8"/>
        <v>0.59526973159712993</v>
      </c>
      <c r="AS22" s="29">
        <f t="shared" si="8"/>
        <v>0.54963726895288179</v>
      </c>
      <c r="AT22" s="29">
        <f t="shared" si="8"/>
        <v>0.61937743810206203</v>
      </c>
      <c r="AU22" s="29">
        <f t="shared" si="8"/>
        <v>0.65840738957229783</v>
      </c>
      <c r="AV22" s="29">
        <f t="shared" si="8"/>
        <v>0.61217600060017252</v>
      </c>
      <c r="AW22" s="29">
        <f t="shared" si="8"/>
        <v>0.66229016511346772</v>
      </c>
      <c r="AX22" s="29">
        <f t="shared" si="8"/>
        <v>0.63540250983991386</v>
      </c>
      <c r="AY22" s="29">
        <f t="shared" si="8"/>
        <v>0.64081000516245079</v>
      </c>
      <c r="AZ22" s="29">
        <f t="shared" si="8"/>
        <v>0.65598460444295692</v>
      </c>
      <c r="BA22" s="29">
        <f t="shared" si="8"/>
        <v>0.64050165164324502</v>
      </c>
      <c r="BB22" s="29">
        <f t="shared" si="8"/>
        <v>0.6503735595795872</v>
      </c>
      <c r="BC22" s="29">
        <f t="shared" si="8"/>
        <v>0.61743483283387179</v>
      </c>
      <c r="BD22" s="29">
        <f t="shared" si="8"/>
        <v>0.660377358490566</v>
      </c>
      <c r="BE22" s="29">
        <f t="shared" si="8"/>
        <v>0.5940210013021916</v>
      </c>
      <c r="BF22" s="29">
        <f t="shared" si="8"/>
        <v>0.64145498107762255</v>
      </c>
      <c r="BG22" s="29">
        <f t="shared" si="8"/>
        <v>0.59833418323984366</v>
      </c>
      <c r="BH22" s="29">
        <f t="shared" si="8"/>
        <v>0.68259958071278826</v>
      </c>
      <c r="BI22" s="29">
        <f t="shared" si="8"/>
        <v>0.58953708562432983</v>
      </c>
      <c r="BJ22" s="29">
        <f t="shared" si="8"/>
        <v>0.57472818215175447</v>
      </c>
      <c r="BK22" s="29">
        <f t="shared" si="8"/>
        <v>0.51724726193319459</v>
      </c>
      <c r="BL22" s="29">
        <f t="shared" si="8"/>
        <v>0.5739576054041462</v>
      </c>
      <c r="BM22" s="29">
        <f t="shared" si="8"/>
        <v>0.44949522411324383</v>
      </c>
      <c r="BN22" s="29">
        <f t="shared" si="8"/>
        <v>0.52198487241293323</v>
      </c>
      <c r="BO22" s="29">
        <f t="shared" si="8"/>
        <v>0.47253297712472869</v>
      </c>
      <c r="BP22" s="29">
        <f t="shared" si="8"/>
        <v>0.54551473022178087</v>
      </c>
      <c r="BQ22" s="29">
        <f t="shared" si="8"/>
        <v>0.55235903337169157</v>
      </c>
      <c r="BR22" s="29">
        <f t="shared" si="8"/>
        <v>0.45101705479063969</v>
      </c>
      <c r="BS22" s="29">
        <f t="shared" si="8"/>
        <v>0.46579465215881471</v>
      </c>
      <c r="BT22" s="29">
        <f t="shared" ref="BT22:CO22" si="9">BT9/BT11</f>
        <v>0.4805447760084452</v>
      </c>
      <c r="BU22" s="29">
        <f t="shared" si="9"/>
        <v>0.474223740900312</v>
      </c>
      <c r="BV22" s="29">
        <f t="shared" si="9"/>
        <v>0.50432852386237514</v>
      </c>
      <c r="BW22" s="29">
        <f t="shared" si="9"/>
        <v>0.41961671053119326</v>
      </c>
      <c r="BX22" s="29">
        <f t="shared" si="9"/>
        <v>0.41923279419147091</v>
      </c>
      <c r="BY22" s="29">
        <f t="shared" si="9"/>
        <v>0.47433178914385282</v>
      </c>
      <c r="BZ22" s="29">
        <f t="shared" si="9"/>
        <v>0.33702325998296956</v>
      </c>
      <c r="CA22" s="29">
        <f t="shared" si="9"/>
        <v>0.36671714484508655</v>
      </c>
      <c r="CB22" s="29">
        <f t="shared" si="9"/>
        <v>0.31436909474414171</v>
      </c>
      <c r="CC22" s="29">
        <f t="shared" si="9"/>
        <v>0.43571289632367244</v>
      </c>
      <c r="CD22" s="29">
        <f t="shared" si="9"/>
        <v>0.49360636680676018</v>
      </c>
      <c r="CE22" s="29">
        <f t="shared" si="9"/>
        <v>0.39451114922813035</v>
      </c>
      <c r="CF22" s="29">
        <f t="shared" si="9"/>
        <v>0.36768263183357519</v>
      </c>
      <c r="CG22" s="29">
        <f t="shared" si="9"/>
        <v>0.62334986154935934</v>
      </c>
      <c r="CH22" s="29">
        <f t="shared" si="9"/>
        <v>0.53878977944578688</v>
      </c>
      <c r="CI22" s="29">
        <f t="shared" si="9"/>
        <v>0.47985092010249247</v>
      </c>
      <c r="CJ22" s="29">
        <f t="shared" si="9"/>
        <v>0.59582919563058589</v>
      </c>
      <c r="CK22" s="29">
        <f t="shared" si="9"/>
        <v>0.56182405543330682</v>
      </c>
      <c r="CL22" s="29">
        <f t="shared" si="9"/>
        <v>0.48173424327579284</v>
      </c>
      <c r="CM22" s="29">
        <f t="shared" si="9"/>
        <v>0.63008481911026482</v>
      </c>
      <c r="CN22" s="29">
        <f t="shared" si="9"/>
        <v>0.58396653291214884</v>
      </c>
      <c r="CO22" s="29">
        <f t="shared" si="9"/>
        <v>0.49862200551197794</v>
      </c>
    </row>
    <row r="23" spans="1:93" x14ac:dyDescent="0.25">
      <c r="A23" t="s">
        <v>125</v>
      </c>
      <c r="B23" s="13">
        <v>2</v>
      </c>
      <c r="C23" s="13">
        <v>68386340</v>
      </c>
      <c r="D23" s="13">
        <v>68386689</v>
      </c>
      <c r="E23" s="13" t="s">
        <v>99</v>
      </c>
      <c r="F23" s="13">
        <v>350</v>
      </c>
      <c r="G23" s="29">
        <f>G10/G11</f>
        <v>0</v>
      </c>
      <c r="H23" s="29">
        <f t="shared" ref="H23:BS23" si="10">H10/H11</f>
        <v>0</v>
      </c>
      <c r="I23" s="29">
        <f t="shared" si="10"/>
        <v>0.39999999999999997</v>
      </c>
      <c r="J23" s="29">
        <f t="shared" si="10"/>
        <v>0</v>
      </c>
      <c r="K23" s="29">
        <f t="shared" si="10"/>
        <v>0.13333333333333333</v>
      </c>
      <c r="L23" s="29">
        <f t="shared" si="10"/>
        <v>7.5471698113207548E-3</v>
      </c>
      <c r="M23" s="29">
        <f t="shared" si="10"/>
        <v>4.0000000000000001E-3</v>
      </c>
      <c r="N23" s="29">
        <f t="shared" si="10"/>
        <v>0</v>
      </c>
      <c r="O23" s="29">
        <f t="shared" si="10"/>
        <v>1.643835616438356E-2</v>
      </c>
      <c r="P23" s="29">
        <f t="shared" si="10"/>
        <v>0</v>
      </c>
      <c r="Q23" s="29">
        <f t="shared" si="10"/>
        <v>1.5384615384615384E-2</v>
      </c>
      <c r="R23" s="29">
        <f t="shared" si="10"/>
        <v>7.2727272727272727E-3</v>
      </c>
      <c r="S23" s="29">
        <f t="shared" si="10"/>
        <v>0</v>
      </c>
      <c r="T23" s="29">
        <f t="shared" si="10"/>
        <v>0</v>
      </c>
      <c r="U23" s="29">
        <f t="shared" si="10"/>
        <v>0</v>
      </c>
      <c r="V23" s="29">
        <f t="shared" si="10"/>
        <v>0</v>
      </c>
      <c r="W23" s="29">
        <f t="shared" si="10"/>
        <v>0</v>
      </c>
      <c r="X23" s="29">
        <f t="shared" si="10"/>
        <v>0</v>
      </c>
      <c r="Y23" s="29">
        <f t="shared" si="10"/>
        <v>0</v>
      </c>
      <c r="Z23" s="29">
        <f t="shared" si="10"/>
        <v>0</v>
      </c>
      <c r="AA23" s="29">
        <f t="shared" si="10"/>
        <v>0</v>
      </c>
      <c r="AB23" s="29">
        <f t="shared" si="10"/>
        <v>5.4794520547945206E-3</v>
      </c>
      <c r="AC23" s="29">
        <f t="shared" si="10"/>
        <v>0</v>
      </c>
      <c r="AD23" s="29">
        <f t="shared" si="10"/>
        <v>7.2727272727272727E-3</v>
      </c>
      <c r="AE23" s="29">
        <f t="shared" si="10"/>
        <v>0</v>
      </c>
      <c r="AF23" s="29">
        <f t="shared" si="10"/>
        <v>1.5384615384615384E-2</v>
      </c>
      <c r="AG23" s="29">
        <f t="shared" si="10"/>
        <v>2.6666666666666668E-2</v>
      </c>
      <c r="AH23" s="29">
        <f t="shared" si="10"/>
        <v>1.8791946308724834E-2</v>
      </c>
      <c r="AI23" s="29">
        <f t="shared" si="10"/>
        <v>9.7560975609756115E-3</v>
      </c>
      <c r="AJ23" s="29">
        <f t="shared" si="10"/>
        <v>1.7391304347826087E-2</v>
      </c>
      <c r="AK23" s="29">
        <f t="shared" si="10"/>
        <v>0.1491358024691358</v>
      </c>
      <c r="AL23" s="29">
        <f t="shared" si="10"/>
        <v>0.15905511811023623</v>
      </c>
      <c r="AM23" s="29">
        <f t="shared" si="10"/>
        <v>0.12466124661246612</v>
      </c>
      <c r="AN23" s="29">
        <f t="shared" si="10"/>
        <v>0.11145833333333334</v>
      </c>
      <c r="AO23" s="29">
        <f t="shared" si="10"/>
        <v>9.0624999999999983E-2</v>
      </c>
      <c r="AP23" s="29">
        <f t="shared" si="10"/>
        <v>8.6772486772486779E-2</v>
      </c>
      <c r="AQ23" s="29">
        <f t="shared" si="10"/>
        <v>0.12</v>
      </c>
      <c r="AR23" s="29">
        <f t="shared" si="10"/>
        <v>9.5774647887323955E-2</v>
      </c>
      <c r="AS23" s="29">
        <f t="shared" si="10"/>
        <v>8.4573218480814404E-3</v>
      </c>
      <c r="AT23" s="29">
        <f t="shared" si="10"/>
        <v>2.5316455696202532E-3</v>
      </c>
      <c r="AU23" s="29">
        <f t="shared" si="10"/>
        <v>1.2683681361175559E-2</v>
      </c>
      <c r="AV23" s="29">
        <f t="shared" si="10"/>
        <v>2.9158383035122596E-3</v>
      </c>
      <c r="AW23" s="29">
        <f t="shared" si="10"/>
        <v>8.1103000811030002E-3</v>
      </c>
      <c r="AX23" s="29">
        <f t="shared" si="10"/>
        <v>8.6061739943872773E-3</v>
      </c>
      <c r="AY23" s="29">
        <f t="shared" si="10"/>
        <v>1.2003530450132393E-2</v>
      </c>
      <c r="AZ23" s="29">
        <f t="shared" si="10"/>
        <v>1.4190687361419067E-2</v>
      </c>
      <c r="BA23" s="29">
        <f t="shared" si="10"/>
        <v>1.0385756676557861E-2</v>
      </c>
      <c r="BB23" s="29">
        <f t="shared" si="10"/>
        <v>1.2885906040268456E-2</v>
      </c>
      <c r="BC23" s="29">
        <f t="shared" si="10"/>
        <v>1.1712511091393079E-2</v>
      </c>
      <c r="BD23" s="29">
        <f t="shared" si="10"/>
        <v>1.3928571428571429E-2</v>
      </c>
      <c r="BE23" s="29">
        <f t="shared" si="10"/>
        <v>1.1747430249632894E-2</v>
      </c>
      <c r="BF23" s="29">
        <f t="shared" si="10"/>
        <v>1.5873015873015876E-2</v>
      </c>
      <c r="BG23" s="29">
        <f t="shared" si="10"/>
        <v>2.8828828828828829E-2</v>
      </c>
      <c r="BH23" s="29">
        <f t="shared" si="10"/>
        <v>4.1333333333333333E-2</v>
      </c>
      <c r="BI23" s="29">
        <f t="shared" si="10"/>
        <v>4.2079806529625147E-2</v>
      </c>
      <c r="BJ23" s="29">
        <f t="shared" si="10"/>
        <v>2.579324462640737E-2</v>
      </c>
      <c r="BK23" s="29">
        <f t="shared" si="10"/>
        <v>3.146473779385172E-2</v>
      </c>
      <c r="BL23" s="29">
        <f t="shared" si="10"/>
        <v>4.4938271604938275E-2</v>
      </c>
      <c r="BM23" s="29">
        <f t="shared" si="10"/>
        <v>0.25513928914505285</v>
      </c>
      <c r="BN23" s="29">
        <f t="shared" si="10"/>
        <v>0.22422907488986785</v>
      </c>
      <c r="BO23" s="29">
        <f t="shared" si="10"/>
        <v>0.23274336283185837</v>
      </c>
      <c r="BP23" s="29">
        <f t="shared" si="10"/>
        <v>0.25263157894736843</v>
      </c>
      <c r="BQ23" s="29">
        <f t="shared" si="10"/>
        <v>0.23060989643268121</v>
      </c>
      <c r="BR23" s="29">
        <f t="shared" si="10"/>
        <v>0.22042042042042043</v>
      </c>
      <c r="BS23" s="29">
        <f t="shared" si="10"/>
        <v>0.2463803680981595</v>
      </c>
      <c r="BT23" s="29">
        <f t="shared" ref="BT23:CO23" si="11">BT10/BT11</f>
        <v>0.29125295508274229</v>
      </c>
      <c r="BU23" s="29">
        <f t="shared" si="11"/>
        <v>0.24944881889763779</v>
      </c>
      <c r="BV23" s="29">
        <f t="shared" si="11"/>
        <v>0.22211764705882353</v>
      </c>
      <c r="BW23" s="29">
        <f t="shared" si="11"/>
        <v>0.33477406679764243</v>
      </c>
      <c r="BX23" s="29">
        <f t="shared" si="11"/>
        <v>0.2564568462037638</v>
      </c>
      <c r="BY23" s="29">
        <f t="shared" si="11"/>
        <v>0.22362204724409449</v>
      </c>
      <c r="BZ23" s="29">
        <f t="shared" si="11"/>
        <v>0.51306413301662712</v>
      </c>
      <c r="CA23" s="29">
        <f t="shared" si="11"/>
        <v>0.54750542299349236</v>
      </c>
      <c r="CB23" s="29">
        <f t="shared" si="11"/>
        <v>0.54088820826952533</v>
      </c>
      <c r="CC23" s="29">
        <f t="shared" si="11"/>
        <v>0.33649484536082475</v>
      </c>
      <c r="CD23" s="29">
        <f t="shared" si="11"/>
        <v>0.31848341232227484</v>
      </c>
      <c r="CE23" s="29">
        <f t="shared" si="11"/>
        <v>0.31818181818181823</v>
      </c>
      <c r="CF23" s="29">
        <f t="shared" si="11"/>
        <v>0.3807692307692308</v>
      </c>
      <c r="CG23" s="29">
        <f t="shared" si="11"/>
        <v>0.18976109215017062</v>
      </c>
      <c r="CH23" s="29">
        <f t="shared" si="11"/>
        <v>0.2561307901907357</v>
      </c>
      <c r="CI23" s="29">
        <f t="shared" si="11"/>
        <v>0.2074074074074074</v>
      </c>
      <c r="CJ23" s="29">
        <f t="shared" si="11"/>
        <v>0.15894736842105264</v>
      </c>
      <c r="CK23" s="29">
        <f t="shared" si="11"/>
        <v>0.10421836228287842</v>
      </c>
      <c r="CL23" s="29">
        <f t="shared" si="11"/>
        <v>9.3617021276595741E-2</v>
      </c>
      <c r="CM23" s="29">
        <f t="shared" si="11"/>
        <v>6.4220183486238522E-2</v>
      </c>
      <c r="CN23" s="29">
        <f t="shared" si="11"/>
        <v>7.3303167420814483E-2</v>
      </c>
      <c r="CO23" s="29">
        <f t="shared" si="11"/>
        <v>5.6629213483146069E-2</v>
      </c>
    </row>
    <row r="24" spans="1:93" x14ac:dyDescent="0.25">
      <c r="A24" t="s">
        <v>126</v>
      </c>
      <c r="B24" s="13">
        <v>6</v>
      </c>
      <c r="C24" s="13">
        <v>119990092</v>
      </c>
      <c r="D24" s="13">
        <v>119990249</v>
      </c>
      <c r="E24" s="13" t="s">
        <v>99</v>
      </c>
      <c r="F24" s="13">
        <v>158</v>
      </c>
      <c r="G24" s="29">
        <f>G12/G14</f>
        <v>2.4948717948717949</v>
      </c>
      <c r="H24" s="29">
        <f t="shared" ref="H24:BS24" si="12">H12/H14</f>
        <v>1.4033653846153846</v>
      </c>
      <c r="I24" s="29">
        <f t="shared" si="12"/>
        <v>5.5132211538461533</v>
      </c>
      <c r="J24" s="29">
        <f t="shared" si="12"/>
        <v>2.0655594405594409</v>
      </c>
      <c r="K24" s="29">
        <f t="shared" si="12"/>
        <v>2.2275641025641026</v>
      </c>
      <c r="L24" s="29">
        <f t="shared" si="12"/>
        <v>1.7477810650887573</v>
      </c>
      <c r="M24" s="29">
        <f t="shared" si="12"/>
        <v>2.7338286713286717</v>
      </c>
      <c r="N24" s="29">
        <f t="shared" si="12"/>
        <v>2.3018162393162394</v>
      </c>
      <c r="O24" s="29">
        <f t="shared" si="12"/>
        <v>3.7311698717948718</v>
      </c>
      <c r="P24" s="29">
        <f t="shared" si="12"/>
        <v>1.9126326259946951</v>
      </c>
      <c r="Q24" s="29">
        <f t="shared" si="12"/>
        <v>3.1928418803418803</v>
      </c>
      <c r="R24" s="29">
        <f t="shared" si="12"/>
        <v>3.5641025641025643</v>
      </c>
      <c r="S24" s="29">
        <f t="shared" si="12"/>
        <v>4.9377670940170937</v>
      </c>
      <c r="T24" s="29">
        <f t="shared" si="12"/>
        <v>1.9325623700623697</v>
      </c>
      <c r="U24" s="29">
        <f t="shared" si="12"/>
        <v>3.1800397877984081</v>
      </c>
      <c r="V24" s="29">
        <f t="shared" si="12"/>
        <v>2.8958333333333335</v>
      </c>
      <c r="W24" s="29">
        <f t="shared" si="12"/>
        <v>2.5105249480249476</v>
      </c>
      <c r="X24" s="29">
        <f t="shared" si="12"/>
        <v>2.4224759615384617</v>
      </c>
      <c r="Y24" s="29">
        <f t="shared" si="12"/>
        <v>1.9845571095571095</v>
      </c>
      <c r="Z24" s="29">
        <f t="shared" si="12"/>
        <v>2.9594780219780223</v>
      </c>
      <c r="AA24" s="29">
        <f t="shared" si="12"/>
        <v>1.7820512820512822</v>
      </c>
      <c r="AB24" s="29">
        <f t="shared" si="12"/>
        <v>2.7367216117216113</v>
      </c>
      <c r="AC24" s="29">
        <f t="shared" si="12"/>
        <v>1.0692307692307694</v>
      </c>
      <c r="AD24" s="29">
        <f t="shared" si="12"/>
        <v>1.4797390109890109</v>
      </c>
      <c r="AE24" s="29">
        <f t="shared" si="12"/>
        <v>3.5641025641025643</v>
      </c>
      <c r="AF24" s="29">
        <f t="shared" si="12"/>
        <v>2.2912087912087915</v>
      </c>
      <c r="AG24" s="29">
        <f t="shared" si="12"/>
        <v>1.2622863247863247</v>
      </c>
      <c r="AH24" s="29">
        <f t="shared" si="12"/>
        <v>1.6229395604395604</v>
      </c>
      <c r="AI24" s="29">
        <f t="shared" si="12"/>
        <v>2.4503205128205128</v>
      </c>
      <c r="AJ24" s="29">
        <f t="shared" si="12"/>
        <v>2.3389423076923075</v>
      </c>
      <c r="AK24" s="29">
        <f t="shared" si="12"/>
        <v>3.0072115384615383</v>
      </c>
      <c r="AL24" s="29">
        <f t="shared" si="12"/>
        <v>3.3927514792899407</v>
      </c>
      <c r="AM24" s="29">
        <f t="shared" si="12"/>
        <v>3.0599696356275303</v>
      </c>
      <c r="AN24" s="29">
        <f t="shared" si="12"/>
        <v>1.3612891737891737</v>
      </c>
      <c r="AO24" s="29">
        <f t="shared" si="12"/>
        <v>2.78829575596817</v>
      </c>
      <c r="AP24" s="29">
        <f t="shared" si="12"/>
        <v>2.60840570719603</v>
      </c>
      <c r="AQ24" s="29">
        <f t="shared" si="12"/>
        <v>2.1161858974358974</v>
      </c>
      <c r="AR24" s="29">
        <f t="shared" si="12"/>
        <v>2.0883413461538463</v>
      </c>
      <c r="AS24" s="29">
        <f t="shared" si="12"/>
        <v>2.3389423076923075</v>
      </c>
      <c r="AT24" s="29">
        <f t="shared" si="12"/>
        <v>2.8122996794871793</v>
      </c>
      <c r="AU24" s="29">
        <f t="shared" si="12"/>
        <v>2.3660343035343034</v>
      </c>
      <c r="AV24" s="29">
        <f t="shared" si="12"/>
        <v>2.1847263313609466</v>
      </c>
      <c r="AW24" s="29">
        <f t="shared" si="12"/>
        <v>4.5992647058823533</v>
      </c>
      <c r="AX24" s="29">
        <f t="shared" si="12"/>
        <v>3.1742788461538463</v>
      </c>
      <c r="AY24" s="29">
        <f t="shared" si="12"/>
        <v>0.82340315934065933</v>
      </c>
      <c r="AZ24" s="29">
        <f t="shared" si="12"/>
        <v>0.36584081976417743</v>
      </c>
      <c r="BA24" s="29">
        <f t="shared" si="12"/>
        <v>0.37298747763864049</v>
      </c>
      <c r="BB24" s="29">
        <f t="shared" si="12"/>
        <v>0.3469040911317981</v>
      </c>
      <c r="BC24" s="29">
        <f t="shared" si="12"/>
        <v>0.38483986830290334</v>
      </c>
      <c r="BD24" s="29">
        <f t="shared" si="12"/>
        <v>0.24913545883940619</v>
      </c>
      <c r="BE24" s="29">
        <f t="shared" si="12"/>
        <v>0.27582924625709859</v>
      </c>
      <c r="BF24" s="29">
        <f t="shared" si="12"/>
        <v>0.2573739604989605</v>
      </c>
      <c r="BG24" s="29">
        <f t="shared" si="12"/>
        <v>8.6268042699577958E-3</v>
      </c>
      <c r="BH24" s="29">
        <f t="shared" si="12"/>
        <v>1.3074832775919733E-2</v>
      </c>
      <c r="BI24" s="29">
        <f t="shared" si="12"/>
        <v>9.638498520710059E-3</v>
      </c>
      <c r="BJ24" s="29">
        <f t="shared" si="12"/>
        <v>1.0328736178813459E-2</v>
      </c>
      <c r="BK24" s="29">
        <f t="shared" si="12"/>
        <v>5.4478469899665559E-3</v>
      </c>
      <c r="BL24" s="29">
        <f t="shared" si="12"/>
        <v>4.4501835567318368E-3</v>
      </c>
      <c r="BM24" s="29">
        <f t="shared" si="12"/>
        <v>0.74252136752136755</v>
      </c>
      <c r="BN24" s="29">
        <f t="shared" si="12"/>
        <v>0.73225245499181668</v>
      </c>
      <c r="BO24" s="29">
        <f t="shared" si="12"/>
        <v>0.60088073691014865</v>
      </c>
      <c r="BP24" s="29">
        <f t="shared" si="12"/>
        <v>0.44354152484683457</v>
      </c>
      <c r="BQ24" s="29">
        <f t="shared" si="12"/>
        <v>0.38075805008944541</v>
      </c>
      <c r="BR24" s="29">
        <f t="shared" si="12"/>
        <v>0.52904647435897434</v>
      </c>
      <c r="BS24" s="29">
        <f t="shared" si="12"/>
        <v>1.6587396978021978</v>
      </c>
      <c r="BT24" s="29">
        <f t="shared" ref="BT24:CO24" si="13">BT12/BT14</f>
        <v>1.1577058504875406</v>
      </c>
      <c r="BU24" s="29">
        <f t="shared" si="13"/>
        <v>1.5527432126696832</v>
      </c>
      <c r="BV24" s="29">
        <f t="shared" si="13"/>
        <v>1.2291380494505495</v>
      </c>
      <c r="BW24" s="29">
        <f t="shared" si="13"/>
        <v>1.2172046703296704</v>
      </c>
      <c r="BX24" s="29">
        <f t="shared" si="13"/>
        <v>2.0338628762541808</v>
      </c>
      <c r="BY24" s="29">
        <f t="shared" si="13"/>
        <v>1.584444789081886</v>
      </c>
      <c r="BZ24" s="29">
        <f t="shared" si="13"/>
        <v>4.744711538461539</v>
      </c>
      <c r="CA24" s="29">
        <f t="shared" si="13"/>
        <v>2.3979072398190047</v>
      </c>
      <c r="CB24" s="29">
        <f t="shared" si="13"/>
        <v>1.547570850202429</v>
      </c>
      <c r="CC24" s="29">
        <f t="shared" si="13"/>
        <v>2.4948717948717949</v>
      </c>
      <c r="CD24" s="29">
        <f t="shared" si="13"/>
        <v>2.4821428571428572</v>
      </c>
      <c r="CE24" s="29">
        <f t="shared" si="13"/>
        <v>2.0493589743589742</v>
      </c>
      <c r="CF24" s="29">
        <f t="shared" si="13"/>
        <v>2.6730769230769229</v>
      </c>
      <c r="CG24" s="29">
        <f t="shared" si="13"/>
        <v>2.2317670537010157</v>
      </c>
      <c r="CH24" s="29">
        <f t="shared" si="13"/>
        <v>3.9678485576923075</v>
      </c>
      <c r="CI24" s="29">
        <f t="shared" si="13"/>
        <v>1.559294871794872</v>
      </c>
      <c r="CJ24" s="29">
        <f t="shared" si="13"/>
        <v>2.0551075268817205</v>
      </c>
      <c r="CK24" s="29">
        <f t="shared" si="13"/>
        <v>2.2275641025641026</v>
      </c>
      <c r="CL24" s="29">
        <f t="shared" si="13"/>
        <v>2.7434210526315788</v>
      </c>
      <c r="CM24" s="29">
        <f t="shared" si="13"/>
        <v>3.0943770903010033</v>
      </c>
      <c r="CN24" s="29">
        <f t="shared" si="13"/>
        <v>2.4110105580693815</v>
      </c>
      <c r="CO24" s="29">
        <f t="shared" si="13"/>
        <v>3.0254370629370628</v>
      </c>
    </row>
    <row r="25" spans="1:93" x14ac:dyDescent="0.25">
      <c r="A25" t="s">
        <v>127</v>
      </c>
      <c r="B25" s="13">
        <v>6</v>
      </c>
      <c r="C25" s="13">
        <v>119981118</v>
      </c>
      <c r="D25" s="13">
        <v>119981472</v>
      </c>
      <c r="E25" s="13" t="s">
        <v>99</v>
      </c>
      <c r="F25" s="13">
        <v>355</v>
      </c>
      <c r="G25" s="29">
        <f>G13/G14</f>
        <v>2.2880658436213994E-2</v>
      </c>
      <c r="H25" s="29">
        <f t="shared" ref="H25:BS25" si="14">H13/H14</f>
        <v>1.7160493827160495E-2</v>
      </c>
      <c r="I25" s="29">
        <f t="shared" si="14"/>
        <v>0</v>
      </c>
      <c r="J25" s="29">
        <f t="shared" si="14"/>
        <v>3.1200897867564536E-2</v>
      </c>
      <c r="K25" s="29">
        <f t="shared" si="14"/>
        <v>2.2880658436213994E-2</v>
      </c>
      <c r="L25" s="29">
        <f t="shared" si="14"/>
        <v>0</v>
      </c>
      <c r="M25" s="29">
        <f t="shared" si="14"/>
        <v>3.1200897867564536E-2</v>
      </c>
      <c r="N25" s="29">
        <f t="shared" si="14"/>
        <v>1.2711476909007773E-2</v>
      </c>
      <c r="O25" s="29">
        <f t="shared" si="14"/>
        <v>2.8600823045267489E-2</v>
      </c>
      <c r="P25" s="29">
        <f t="shared" si="14"/>
        <v>1.1834823329076202E-2</v>
      </c>
      <c r="Q25" s="29">
        <f t="shared" si="14"/>
        <v>0</v>
      </c>
      <c r="R25" s="29">
        <f t="shared" si="14"/>
        <v>0</v>
      </c>
      <c r="S25" s="29">
        <f t="shared" si="14"/>
        <v>0</v>
      </c>
      <c r="T25" s="29">
        <f t="shared" si="14"/>
        <v>0</v>
      </c>
      <c r="U25" s="29">
        <f t="shared" si="14"/>
        <v>0</v>
      </c>
      <c r="V25" s="29">
        <f t="shared" si="14"/>
        <v>0</v>
      </c>
      <c r="W25" s="29">
        <f t="shared" si="14"/>
        <v>0</v>
      </c>
      <c r="X25" s="29">
        <f t="shared" si="14"/>
        <v>0</v>
      </c>
      <c r="Y25" s="29">
        <f t="shared" si="14"/>
        <v>0</v>
      </c>
      <c r="Z25" s="29">
        <f t="shared" si="14"/>
        <v>0</v>
      </c>
      <c r="AA25" s="29">
        <f t="shared" si="14"/>
        <v>3.5201012978790761E-2</v>
      </c>
      <c r="AB25" s="29">
        <f t="shared" si="14"/>
        <v>3.2686654908877129E-2</v>
      </c>
      <c r="AC25" s="29">
        <f t="shared" si="14"/>
        <v>0</v>
      </c>
      <c r="AD25" s="29">
        <f t="shared" si="14"/>
        <v>0</v>
      </c>
      <c r="AE25" s="29">
        <f t="shared" si="14"/>
        <v>0</v>
      </c>
      <c r="AF25" s="29">
        <f t="shared" si="14"/>
        <v>0</v>
      </c>
      <c r="AG25" s="29">
        <f t="shared" si="14"/>
        <v>0</v>
      </c>
      <c r="AH25" s="29">
        <f t="shared" si="14"/>
        <v>0</v>
      </c>
      <c r="AI25" s="29">
        <f t="shared" si="14"/>
        <v>0</v>
      </c>
      <c r="AJ25" s="29">
        <f t="shared" si="14"/>
        <v>0</v>
      </c>
      <c r="AK25" s="29">
        <f t="shared" si="14"/>
        <v>0</v>
      </c>
      <c r="AL25" s="29">
        <f t="shared" si="14"/>
        <v>7.9202279202279208E-2</v>
      </c>
      <c r="AM25" s="29">
        <f t="shared" si="14"/>
        <v>0</v>
      </c>
      <c r="AN25" s="29">
        <f t="shared" si="14"/>
        <v>2.5422953818015546E-2</v>
      </c>
      <c r="AO25" s="29">
        <f t="shared" si="14"/>
        <v>0</v>
      </c>
      <c r="AP25" s="29">
        <f t="shared" si="14"/>
        <v>6.6427718040621267E-2</v>
      </c>
      <c r="AQ25" s="29">
        <f t="shared" si="14"/>
        <v>0</v>
      </c>
      <c r="AR25" s="29">
        <f t="shared" si="14"/>
        <v>0</v>
      </c>
      <c r="AS25" s="29">
        <f t="shared" si="14"/>
        <v>5.7201646090534984E-2</v>
      </c>
      <c r="AT25" s="29">
        <f t="shared" si="14"/>
        <v>0</v>
      </c>
      <c r="AU25" s="29">
        <f t="shared" si="14"/>
        <v>0.16696696696696697</v>
      </c>
      <c r="AV25" s="29">
        <f t="shared" si="14"/>
        <v>0</v>
      </c>
      <c r="AW25" s="29">
        <f t="shared" si="14"/>
        <v>0</v>
      </c>
      <c r="AX25" s="29">
        <f t="shared" si="14"/>
        <v>1.7160493827160495E-2</v>
      </c>
      <c r="AY25" s="29">
        <f t="shared" si="14"/>
        <v>1.857010582010582</v>
      </c>
      <c r="AZ25" s="29">
        <f t="shared" si="14"/>
        <v>1.2375597008200414</v>
      </c>
      <c r="BA25" s="29">
        <f t="shared" si="14"/>
        <v>1.1926828267913541</v>
      </c>
      <c r="BB25" s="29">
        <f t="shared" si="14"/>
        <v>1.2187229692537547</v>
      </c>
      <c r="BC25" s="29">
        <f t="shared" si="14"/>
        <v>1.4823461593889611</v>
      </c>
      <c r="BD25" s="29">
        <f t="shared" si="14"/>
        <v>1.1997292614251678</v>
      </c>
      <c r="BE25" s="29">
        <f t="shared" si="14"/>
        <v>1.1735935040185599</v>
      </c>
      <c r="BF25" s="29">
        <f t="shared" si="14"/>
        <v>1.2557307307307306</v>
      </c>
      <c r="BG25" s="29">
        <f t="shared" si="14"/>
        <v>1.8228574355821934</v>
      </c>
      <c r="BH25" s="29">
        <f t="shared" si="14"/>
        <v>1.8282143496153156</v>
      </c>
      <c r="BI25" s="29">
        <f t="shared" si="14"/>
        <v>1.7554148012481343</v>
      </c>
      <c r="BJ25" s="29">
        <f t="shared" si="14"/>
        <v>1.7974755280783101</v>
      </c>
      <c r="BK25" s="29">
        <f t="shared" si="14"/>
        <v>1.8083803005904455</v>
      </c>
      <c r="BL25" s="29">
        <f t="shared" si="14"/>
        <v>1.9967882051492853</v>
      </c>
      <c r="BM25" s="29">
        <f t="shared" si="14"/>
        <v>1.0623162845385066</v>
      </c>
      <c r="BN25" s="29">
        <f t="shared" si="14"/>
        <v>1.6101654846335696</v>
      </c>
      <c r="BO25" s="29">
        <f t="shared" si="14"/>
        <v>1.4910882871667186</v>
      </c>
      <c r="BP25" s="29">
        <f t="shared" si="14"/>
        <v>1.3546159729050584</v>
      </c>
      <c r="BQ25" s="29">
        <f t="shared" si="14"/>
        <v>1.2551105368934825</v>
      </c>
      <c r="BR25" s="29">
        <f t="shared" si="14"/>
        <v>1.7911265432098764</v>
      </c>
      <c r="BS25" s="29">
        <f t="shared" si="14"/>
        <v>0.64964726631393299</v>
      </c>
      <c r="BT25" s="29">
        <f t="shared" ref="BT25:CO25" si="15">BT13/BT14</f>
        <v>0.50756390193009904</v>
      </c>
      <c r="BU25" s="29">
        <f t="shared" si="15"/>
        <v>1.0195352214960058</v>
      </c>
      <c r="BV25" s="29">
        <f t="shared" si="15"/>
        <v>0.70480599647266307</v>
      </c>
      <c r="BW25" s="29">
        <f t="shared" si="15"/>
        <v>0.79673721340388004</v>
      </c>
      <c r="BX25" s="29">
        <f t="shared" si="15"/>
        <v>0.61180891035963503</v>
      </c>
      <c r="BY25" s="29">
        <f t="shared" si="15"/>
        <v>0.68641975308641978</v>
      </c>
      <c r="BZ25" s="29">
        <f t="shared" si="15"/>
        <v>0.27456790123456792</v>
      </c>
      <c r="CA25" s="29">
        <f t="shared" si="15"/>
        <v>8.0755265068990556E-2</v>
      </c>
      <c r="CB25" s="29">
        <f t="shared" si="15"/>
        <v>0</v>
      </c>
      <c r="CC25" s="29">
        <f t="shared" si="15"/>
        <v>4.5761316872427987E-2</v>
      </c>
      <c r="CD25" s="29">
        <f t="shared" si="15"/>
        <v>2.4514991181657848E-2</v>
      </c>
      <c r="CE25" s="29">
        <f t="shared" si="15"/>
        <v>2.2880658436213994E-2</v>
      </c>
      <c r="CF25" s="29">
        <f t="shared" si="15"/>
        <v>9.1522633744855975E-2</v>
      </c>
      <c r="CG25" s="29">
        <f t="shared" si="15"/>
        <v>0</v>
      </c>
      <c r="CH25" s="29">
        <f t="shared" si="15"/>
        <v>0</v>
      </c>
      <c r="CI25" s="29">
        <f t="shared" si="15"/>
        <v>0</v>
      </c>
      <c r="CJ25" s="29">
        <f t="shared" si="15"/>
        <v>7.3808575600690304E-3</v>
      </c>
      <c r="CK25" s="29">
        <f t="shared" si="15"/>
        <v>8.4743179393385153E-3</v>
      </c>
      <c r="CL25" s="29">
        <f t="shared" si="15"/>
        <v>1.8063677712800517E-2</v>
      </c>
      <c r="CM25" s="29">
        <f t="shared" si="15"/>
        <v>2.2383252818035427E-2</v>
      </c>
      <c r="CN25" s="29">
        <f t="shared" si="15"/>
        <v>2.0188816267247642E-2</v>
      </c>
      <c r="CO25" s="29">
        <f t="shared" si="15"/>
        <v>1.8720538720538721E-2</v>
      </c>
    </row>
  </sheetData>
  <mergeCells count="2">
    <mergeCell ref="A16:H16"/>
    <mergeCell ref="A1:XF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9"/>
  <sheetViews>
    <sheetView tabSelected="1" topLeftCell="A13" zoomScaleNormal="100" workbookViewId="0">
      <selection activeCell="E12" sqref="E12"/>
    </sheetView>
  </sheetViews>
  <sheetFormatPr defaultRowHeight="13.5" x14ac:dyDescent="0.25"/>
  <cols>
    <col min="1" max="1" width="22.5703125" customWidth="1"/>
  </cols>
  <sheetData>
    <row r="1" spans="1:94" s="30" customFormat="1" ht="34.5" customHeight="1" x14ac:dyDescent="0.25">
      <c r="A1" s="30" t="s">
        <v>152</v>
      </c>
    </row>
    <row r="2" spans="1:94" x14ac:dyDescent="0.25">
      <c r="A2" t="s">
        <v>128</v>
      </c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</row>
    <row r="3" spans="1:94" x14ac:dyDescent="0.25">
      <c r="A3" t="s">
        <v>144</v>
      </c>
      <c r="B3" t="s">
        <v>145</v>
      </c>
      <c r="C3">
        <v>0.4</v>
      </c>
      <c r="D3">
        <v>1.8</v>
      </c>
      <c r="E3">
        <v>0.2</v>
      </c>
      <c r="F3">
        <v>1.5</v>
      </c>
      <c r="G3">
        <v>1.6</v>
      </c>
      <c r="H3">
        <v>1.3</v>
      </c>
      <c r="I3">
        <v>5.9</v>
      </c>
      <c r="J3">
        <v>177.9</v>
      </c>
      <c r="K3">
        <v>1534.1</v>
      </c>
      <c r="L3">
        <v>1546.3</v>
      </c>
      <c r="M3">
        <v>1952.9</v>
      </c>
      <c r="N3">
        <v>1814.3</v>
      </c>
      <c r="O3">
        <v>634.4</v>
      </c>
      <c r="P3">
        <v>0.6</v>
      </c>
    </row>
    <row r="4" spans="1:94" x14ac:dyDescent="0.25">
      <c r="A4" t="s">
        <v>146</v>
      </c>
      <c r="B4" t="s">
        <v>147</v>
      </c>
      <c r="C4">
        <v>0.1</v>
      </c>
      <c r="D4">
        <v>0.8</v>
      </c>
      <c r="E4">
        <v>0</v>
      </c>
      <c r="F4">
        <v>1.2</v>
      </c>
      <c r="G4">
        <v>0.5</v>
      </c>
      <c r="H4">
        <v>0.2</v>
      </c>
      <c r="I4">
        <v>1.2</v>
      </c>
      <c r="J4">
        <v>1181</v>
      </c>
      <c r="K4">
        <v>1261.8</v>
      </c>
      <c r="L4">
        <v>1846.1</v>
      </c>
      <c r="M4">
        <v>900.2</v>
      </c>
      <c r="N4">
        <v>1275.5</v>
      </c>
      <c r="O4">
        <v>1360</v>
      </c>
      <c r="P4">
        <v>0.2</v>
      </c>
    </row>
    <row r="5" spans="1:94" x14ac:dyDescent="0.25">
      <c r="A5" t="s">
        <v>150</v>
      </c>
      <c r="B5" t="s">
        <v>151</v>
      </c>
      <c r="C5">
        <v>0.6</v>
      </c>
      <c r="D5">
        <v>5.3</v>
      </c>
      <c r="E5">
        <v>4.5999999999999996</v>
      </c>
      <c r="F5">
        <v>34.1</v>
      </c>
      <c r="G5">
        <v>54.6</v>
      </c>
      <c r="H5">
        <v>131.4</v>
      </c>
      <c r="I5">
        <v>57.8</v>
      </c>
      <c r="J5">
        <v>97.3</v>
      </c>
      <c r="K5">
        <v>100.1</v>
      </c>
      <c r="L5">
        <v>79.099999999999994</v>
      </c>
      <c r="M5">
        <v>121.9</v>
      </c>
      <c r="N5">
        <v>178.4</v>
      </c>
      <c r="O5">
        <v>231.7</v>
      </c>
      <c r="P5">
        <v>60.7</v>
      </c>
    </row>
    <row r="6" spans="1:94" x14ac:dyDescent="0.25">
      <c r="A6" t="s">
        <v>148</v>
      </c>
      <c r="B6" t="s">
        <v>149</v>
      </c>
      <c r="C6">
        <v>7.8</v>
      </c>
      <c r="D6">
        <v>5.9</v>
      </c>
      <c r="E6">
        <v>9</v>
      </c>
      <c r="F6">
        <v>52.3</v>
      </c>
      <c r="G6">
        <v>21.7</v>
      </c>
      <c r="H6">
        <v>28.8</v>
      </c>
      <c r="I6">
        <v>25.7</v>
      </c>
      <c r="J6">
        <v>10.4</v>
      </c>
      <c r="K6">
        <v>136.5</v>
      </c>
      <c r="L6">
        <v>1012.4</v>
      </c>
      <c r="M6">
        <v>83.9</v>
      </c>
      <c r="N6">
        <v>22.3</v>
      </c>
      <c r="O6">
        <v>17</v>
      </c>
      <c r="P6">
        <v>29.5</v>
      </c>
    </row>
    <row r="9" spans="1:94" s="30" customFormat="1" ht="34.5" customHeight="1" x14ac:dyDescent="0.25">
      <c r="A9" s="30" t="s">
        <v>153</v>
      </c>
    </row>
    <row r="10" spans="1:94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H10" t="s">
        <v>5</v>
      </c>
      <c r="I10" t="s">
        <v>6</v>
      </c>
      <c r="J10" t="s">
        <v>7</v>
      </c>
      <c r="K10" t="s">
        <v>8</v>
      </c>
      <c r="L10" t="s">
        <v>9</v>
      </c>
      <c r="M10" t="s">
        <v>10</v>
      </c>
      <c r="N10" t="s">
        <v>11</v>
      </c>
      <c r="O10" t="s">
        <v>12</v>
      </c>
      <c r="P10" t="s">
        <v>13</v>
      </c>
      <c r="Q10" t="s">
        <v>14</v>
      </c>
      <c r="R10" t="s">
        <v>15</v>
      </c>
      <c r="S10" t="s">
        <v>16</v>
      </c>
      <c r="T10" t="s">
        <v>17</v>
      </c>
      <c r="U10" t="s">
        <v>18</v>
      </c>
      <c r="V10" t="s">
        <v>19</v>
      </c>
      <c r="W10" t="s">
        <v>20</v>
      </c>
      <c r="X10" t="s">
        <v>21</v>
      </c>
      <c r="Y10" t="s">
        <v>22</v>
      </c>
      <c r="Z10" t="s">
        <v>23</v>
      </c>
      <c r="AA10" t="s">
        <v>24</v>
      </c>
      <c r="AB10" t="s">
        <v>25</v>
      </c>
      <c r="AC10" t="s">
        <v>26</v>
      </c>
      <c r="AD10" t="s">
        <v>27</v>
      </c>
      <c r="AE10" t="s">
        <v>28</v>
      </c>
      <c r="AF10" t="s">
        <v>29</v>
      </c>
      <c r="AG10" t="s">
        <v>30</v>
      </c>
      <c r="AH10" t="s">
        <v>31</v>
      </c>
      <c r="AI10" t="s">
        <v>32</v>
      </c>
      <c r="AJ10" t="s">
        <v>33</v>
      </c>
      <c r="AK10" t="s">
        <v>34</v>
      </c>
      <c r="AL10" t="s">
        <v>35</v>
      </c>
      <c r="AM10" t="s">
        <v>36</v>
      </c>
      <c r="AN10" t="s">
        <v>37</v>
      </c>
      <c r="AO10" t="s">
        <v>38</v>
      </c>
      <c r="AP10" t="s">
        <v>39</v>
      </c>
      <c r="AQ10" t="s">
        <v>40</v>
      </c>
      <c r="AR10" t="s">
        <v>41</v>
      </c>
      <c r="AS10" t="s">
        <v>42</v>
      </c>
      <c r="AT10" t="s">
        <v>43</v>
      </c>
      <c r="AU10" t="s">
        <v>44</v>
      </c>
      <c r="AV10" t="s">
        <v>45</v>
      </c>
      <c r="AW10" t="s">
        <v>46</v>
      </c>
      <c r="AX10" t="s">
        <v>47</v>
      </c>
      <c r="AY10" t="s">
        <v>48</v>
      </c>
      <c r="AZ10" t="s">
        <v>49</v>
      </c>
      <c r="BA10" t="s">
        <v>50</v>
      </c>
      <c r="BB10" t="s">
        <v>51</v>
      </c>
      <c r="BC10" t="s">
        <v>52</v>
      </c>
      <c r="BD10" t="s">
        <v>53</v>
      </c>
      <c r="BE10" t="s">
        <v>54</v>
      </c>
      <c r="BF10" t="s">
        <v>55</v>
      </c>
      <c r="BG10" t="s">
        <v>56</v>
      </c>
      <c r="BH10" t="s">
        <v>57</v>
      </c>
      <c r="BI10" t="s">
        <v>58</v>
      </c>
      <c r="BJ10" t="s">
        <v>59</v>
      </c>
      <c r="BK10" t="s">
        <v>60</v>
      </c>
      <c r="BL10" t="s">
        <v>61</v>
      </c>
      <c r="BM10" t="s">
        <v>62</v>
      </c>
      <c r="BN10" t="s">
        <v>63</v>
      </c>
      <c r="BO10" t="s">
        <v>64</v>
      </c>
      <c r="BP10" t="s">
        <v>65</v>
      </c>
      <c r="BQ10" t="s">
        <v>66</v>
      </c>
      <c r="BR10" t="s">
        <v>67</v>
      </c>
      <c r="BS10" t="s">
        <v>68</v>
      </c>
      <c r="BT10" t="s">
        <v>69</v>
      </c>
      <c r="BU10" t="s">
        <v>70</v>
      </c>
      <c r="BV10" t="s">
        <v>71</v>
      </c>
      <c r="BW10" t="s">
        <v>72</v>
      </c>
      <c r="BX10" t="s">
        <v>73</v>
      </c>
      <c r="BY10" t="s">
        <v>74</v>
      </c>
      <c r="BZ10" t="s">
        <v>75</v>
      </c>
      <c r="CA10" t="s">
        <v>76</v>
      </c>
      <c r="CB10" t="s">
        <v>77</v>
      </c>
      <c r="CC10" t="s">
        <v>78</v>
      </c>
      <c r="CD10" t="s">
        <v>79</v>
      </c>
      <c r="CE10" t="s">
        <v>80</v>
      </c>
      <c r="CF10" t="s">
        <v>81</v>
      </c>
      <c r="CG10" t="s">
        <v>82</v>
      </c>
      <c r="CH10" t="s">
        <v>83</v>
      </c>
      <c r="CI10" t="s">
        <v>84</v>
      </c>
      <c r="CJ10" t="s">
        <v>85</v>
      </c>
      <c r="CK10" t="s">
        <v>86</v>
      </c>
      <c r="CL10" t="s">
        <v>87</v>
      </c>
      <c r="CM10" t="s">
        <v>88</v>
      </c>
      <c r="CN10" t="s">
        <v>89</v>
      </c>
      <c r="CO10" t="s">
        <v>90</v>
      </c>
      <c r="CP10" t="s">
        <v>91</v>
      </c>
    </row>
    <row r="11" spans="1:94" x14ac:dyDescent="0.25"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H11" s="17" t="s">
        <v>130</v>
      </c>
      <c r="I11" s="17" t="s">
        <v>130</v>
      </c>
      <c r="J11" s="17" t="s">
        <v>130</v>
      </c>
      <c r="K11" s="17" t="s">
        <v>130</v>
      </c>
      <c r="L11" s="17" t="s">
        <v>130</v>
      </c>
      <c r="M11" s="18" t="s">
        <v>131</v>
      </c>
      <c r="N11" s="18" t="s">
        <v>131</v>
      </c>
      <c r="O11" s="18" t="s">
        <v>131</v>
      </c>
      <c r="P11" s="18" t="s">
        <v>131</v>
      </c>
      <c r="Q11" s="18" t="s">
        <v>131</v>
      </c>
      <c r="R11" s="18" t="s">
        <v>131</v>
      </c>
      <c r="S11" s="18" t="s">
        <v>131</v>
      </c>
      <c r="T11" s="18" t="s">
        <v>131</v>
      </c>
      <c r="U11" s="19" t="s">
        <v>132</v>
      </c>
      <c r="V11" s="19" t="s">
        <v>132</v>
      </c>
      <c r="W11" s="19" t="s">
        <v>132</v>
      </c>
      <c r="X11" s="19" t="s">
        <v>132</v>
      </c>
      <c r="Y11" s="19" t="s">
        <v>132</v>
      </c>
      <c r="Z11" s="19" t="s">
        <v>132</v>
      </c>
      <c r="AA11" s="20" t="s">
        <v>133</v>
      </c>
      <c r="AB11" s="20" t="s">
        <v>133</v>
      </c>
      <c r="AC11" s="20" t="s">
        <v>133</v>
      </c>
      <c r="AD11" s="20" t="s">
        <v>133</v>
      </c>
      <c r="AE11" s="21" t="s">
        <v>134</v>
      </c>
      <c r="AF11" s="21" t="s">
        <v>134</v>
      </c>
      <c r="AG11" s="21" t="s">
        <v>134</v>
      </c>
      <c r="AH11" s="21" t="s">
        <v>134</v>
      </c>
      <c r="AI11" s="21" t="s">
        <v>134</v>
      </c>
      <c r="AJ11" s="21" t="s">
        <v>134</v>
      </c>
      <c r="AK11" s="21" t="s">
        <v>134</v>
      </c>
      <c r="AL11" s="22" t="s">
        <v>135</v>
      </c>
      <c r="AM11" s="22" t="s">
        <v>135</v>
      </c>
      <c r="AN11" s="22" t="s">
        <v>135</v>
      </c>
      <c r="AO11" s="22" t="s">
        <v>135</v>
      </c>
      <c r="AP11" s="23" t="s">
        <v>136</v>
      </c>
      <c r="AQ11" s="23" t="s">
        <v>136</v>
      </c>
      <c r="AR11" s="23" t="s">
        <v>136</v>
      </c>
      <c r="AS11" s="23" t="s">
        <v>136</v>
      </c>
      <c r="AT11" s="24" t="s">
        <v>137</v>
      </c>
      <c r="AU11" s="24" t="s">
        <v>137</v>
      </c>
      <c r="AV11" s="24" t="s">
        <v>137</v>
      </c>
      <c r="AW11" s="24" t="s">
        <v>137</v>
      </c>
      <c r="AX11" s="24" t="s">
        <v>137</v>
      </c>
      <c r="AY11" s="24" t="s">
        <v>137</v>
      </c>
      <c r="AZ11" s="25" t="s">
        <v>138</v>
      </c>
      <c r="BA11" s="25" t="s">
        <v>138</v>
      </c>
      <c r="BB11" s="25" t="s">
        <v>138</v>
      </c>
      <c r="BC11" s="25" t="s">
        <v>138</v>
      </c>
      <c r="BD11" s="25" t="s">
        <v>138</v>
      </c>
      <c r="BE11" s="25" t="s">
        <v>138</v>
      </c>
      <c r="BF11" s="25" t="s">
        <v>138</v>
      </c>
      <c r="BG11" s="25" t="s">
        <v>138</v>
      </c>
      <c r="BH11" s="26" t="s">
        <v>139</v>
      </c>
      <c r="BI11" s="26" t="s">
        <v>139</v>
      </c>
      <c r="BJ11" s="26" t="s">
        <v>139</v>
      </c>
      <c r="BK11" s="26" t="s">
        <v>139</v>
      </c>
      <c r="BL11" s="26" t="s">
        <v>139</v>
      </c>
      <c r="BM11" s="26" t="s">
        <v>139</v>
      </c>
      <c r="BN11" s="19" t="s">
        <v>140</v>
      </c>
      <c r="BO11" s="19" t="s">
        <v>140</v>
      </c>
      <c r="BP11" s="19" t="s">
        <v>140</v>
      </c>
      <c r="BQ11" s="19" t="s">
        <v>140</v>
      </c>
      <c r="BR11" s="19" t="s">
        <v>140</v>
      </c>
      <c r="BS11" s="19" t="s">
        <v>140</v>
      </c>
      <c r="BT11" s="27" t="s">
        <v>141</v>
      </c>
      <c r="BU11" s="27" t="s">
        <v>141</v>
      </c>
      <c r="BV11" s="27" t="s">
        <v>141</v>
      </c>
      <c r="BW11" s="27" t="s">
        <v>141</v>
      </c>
      <c r="BX11" s="27" t="s">
        <v>141</v>
      </c>
      <c r="BY11" s="27" t="s">
        <v>141</v>
      </c>
      <c r="BZ11" s="27" t="s">
        <v>141</v>
      </c>
      <c r="CA11" s="20" t="s">
        <v>142</v>
      </c>
      <c r="CB11" s="20" t="s">
        <v>142</v>
      </c>
      <c r="CC11" s="20" t="s">
        <v>142</v>
      </c>
      <c r="CD11" s="20" t="s">
        <v>142</v>
      </c>
      <c r="CE11" s="20" t="s">
        <v>142</v>
      </c>
      <c r="CF11" s="20" t="s">
        <v>142</v>
      </c>
      <c r="CG11" s="20" t="s">
        <v>142</v>
      </c>
      <c r="CH11" s="28" t="s">
        <v>143</v>
      </c>
      <c r="CI11" s="28" t="s">
        <v>143</v>
      </c>
      <c r="CJ11" s="28" t="s">
        <v>143</v>
      </c>
      <c r="CK11" s="28" t="s">
        <v>143</v>
      </c>
      <c r="CL11" s="28" t="s">
        <v>143</v>
      </c>
      <c r="CM11" s="28" t="s">
        <v>143</v>
      </c>
      <c r="CN11" s="28" t="s">
        <v>143</v>
      </c>
      <c r="CO11" s="28" t="s">
        <v>143</v>
      </c>
      <c r="CP11" s="28" t="s">
        <v>143</v>
      </c>
    </row>
    <row r="12" spans="1:94" x14ac:dyDescent="0.25">
      <c r="A12" t="s">
        <v>120</v>
      </c>
      <c r="B12">
        <v>4</v>
      </c>
      <c r="C12">
        <v>141413885</v>
      </c>
      <c r="D12">
        <v>141414013</v>
      </c>
      <c r="E12" t="s">
        <v>99</v>
      </c>
      <c r="F12">
        <v>129</v>
      </c>
      <c r="G12" t="s">
        <v>120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 t="e">
        <v>#N/A</v>
      </c>
      <c r="T12" t="e">
        <v>#N/A</v>
      </c>
      <c r="U12" t="e">
        <v>#N/A</v>
      </c>
      <c r="V12" t="e">
        <v>#N/A</v>
      </c>
      <c r="W12" t="e">
        <v>#N/A</v>
      </c>
      <c r="X12" t="e">
        <v>#N/A</v>
      </c>
      <c r="Y12" t="e">
        <v>#N/A</v>
      </c>
      <c r="Z12" t="e">
        <v>#N/A</v>
      </c>
      <c r="AA12" t="e">
        <v>#N/A</v>
      </c>
      <c r="AB12" t="e">
        <v>#N/A</v>
      </c>
      <c r="AC12" t="e">
        <v>#N/A</v>
      </c>
      <c r="AD12" t="e">
        <v>#N/A</v>
      </c>
      <c r="AE12" t="e">
        <v>#N/A</v>
      </c>
      <c r="AF12" t="e">
        <v>#N/A</v>
      </c>
      <c r="AG12" t="e">
        <v>#N/A</v>
      </c>
      <c r="AH12" t="e">
        <v>#N/A</v>
      </c>
      <c r="AI12" t="e">
        <v>#N/A</v>
      </c>
      <c r="AJ12" t="e">
        <v>#N/A</v>
      </c>
      <c r="AK12" t="e">
        <v>#N/A</v>
      </c>
      <c r="AL12" t="e">
        <v>#N/A</v>
      </c>
      <c r="AM12" t="e">
        <v>#N/A</v>
      </c>
      <c r="AN12" t="e">
        <v>#N/A</v>
      </c>
      <c r="AO12" t="e">
        <v>#N/A</v>
      </c>
      <c r="AP12" t="e">
        <v>#N/A</v>
      </c>
      <c r="AQ12" t="e">
        <v>#N/A</v>
      </c>
      <c r="AR12" t="e">
        <v>#N/A</v>
      </c>
      <c r="AS12" t="e">
        <v>#N/A</v>
      </c>
      <c r="AT12">
        <v>1.2957991728941451</v>
      </c>
      <c r="AU12">
        <v>1.5223699209586703</v>
      </c>
      <c r="AV12">
        <v>1.3362703857535265</v>
      </c>
      <c r="AW12">
        <v>1.2882834621565775</v>
      </c>
      <c r="AX12">
        <v>1.1330370562426826</v>
      </c>
      <c r="AY12">
        <v>1.2481040671470596</v>
      </c>
      <c r="AZ12">
        <v>1.3319098735460724</v>
      </c>
      <c r="BA12">
        <v>1.2518099418538366</v>
      </c>
      <c r="BB12">
        <v>1.2490353234757212</v>
      </c>
      <c r="BC12">
        <v>1.2147615053649672</v>
      </c>
      <c r="BD12">
        <v>1.2385803170400373</v>
      </c>
      <c r="BE12">
        <v>1.2223706582462959</v>
      </c>
      <c r="BF12">
        <v>1.2108734521875255</v>
      </c>
      <c r="BG12">
        <v>1.2767539155375311</v>
      </c>
      <c r="BH12">
        <v>1.2304942075143577</v>
      </c>
      <c r="BI12">
        <v>1.2759008475017812</v>
      </c>
      <c r="BJ12">
        <v>1.2842002581869192</v>
      </c>
      <c r="BK12">
        <v>1.2337505807409681</v>
      </c>
      <c r="BL12">
        <v>1.2713006797612463</v>
      </c>
      <c r="BM12">
        <v>1.2461823958548635</v>
      </c>
      <c r="BN12">
        <v>1.1695373240720786</v>
      </c>
      <c r="BO12">
        <v>1.1953456735169523</v>
      </c>
      <c r="BP12">
        <v>1.1856567968165197</v>
      </c>
      <c r="BQ12">
        <v>1.1960338142489675</v>
      </c>
      <c r="BR12">
        <v>1.1927386855815705</v>
      </c>
      <c r="BS12">
        <v>1.1881971290198998</v>
      </c>
      <c r="BT12">
        <v>1.1772676788919278</v>
      </c>
      <c r="BU12">
        <v>1.2004709131368811</v>
      </c>
      <c r="BV12">
        <v>1.1481825617688017</v>
      </c>
      <c r="BW12">
        <v>1.1955915402242929</v>
      </c>
      <c r="BX12">
        <v>1.2219445922179542</v>
      </c>
      <c r="BY12">
        <v>1.1798822067544223</v>
      </c>
      <c r="BZ12">
        <v>1.1574437763377303</v>
      </c>
      <c r="CA12">
        <v>1.1725533418590564</v>
      </c>
      <c r="CB12">
        <v>1.2602768281497543</v>
      </c>
      <c r="CC12">
        <v>1.4346888398077171</v>
      </c>
      <c r="CD12">
        <v>1.3407480167256702</v>
      </c>
      <c r="CE12">
        <v>1.2068106607835463</v>
      </c>
      <c r="CF12">
        <v>1.2865686229700701</v>
      </c>
      <c r="CG12">
        <v>1.3303884630375471</v>
      </c>
      <c r="CH12" t="e">
        <v>#N/A</v>
      </c>
      <c r="CI12" t="e">
        <v>#N/A</v>
      </c>
      <c r="CJ12" t="e">
        <v>#N/A</v>
      </c>
      <c r="CK12" t="e">
        <v>#N/A</v>
      </c>
      <c r="CL12" t="e">
        <v>#N/A</v>
      </c>
      <c r="CM12" t="e">
        <v>#N/A</v>
      </c>
      <c r="CN12" t="e">
        <v>#N/A</v>
      </c>
      <c r="CO12" t="e">
        <v>#N/A</v>
      </c>
      <c r="CP12" t="e">
        <v>#N/A</v>
      </c>
    </row>
    <row r="13" spans="1:94" x14ac:dyDescent="0.25">
      <c r="A13" t="s">
        <v>121</v>
      </c>
      <c r="B13">
        <v>4</v>
      </c>
      <c r="C13">
        <v>141412606</v>
      </c>
      <c r="D13">
        <v>141412791</v>
      </c>
      <c r="E13" t="s">
        <v>99</v>
      </c>
      <c r="F13">
        <v>186</v>
      </c>
      <c r="G13" t="s">
        <v>121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 t="e">
        <v>#N/A</v>
      </c>
      <c r="T13" t="e">
        <v>#N/A</v>
      </c>
      <c r="U13" t="e">
        <v>#N/A</v>
      </c>
      <c r="V13" t="e">
        <v>#N/A</v>
      </c>
      <c r="W13" t="e">
        <v>#N/A</v>
      </c>
      <c r="X13" t="e">
        <v>#N/A</v>
      </c>
      <c r="Y13" t="e">
        <v>#N/A</v>
      </c>
      <c r="Z13" t="e">
        <v>#N/A</v>
      </c>
      <c r="AA13" t="e">
        <v>#N/A</v>
      </c>
      <c r="AB13" t="e">
        <v>#N/A</v>
      </c>
      <c r="AC13" t="e">
        <v>#N/A</v>
      </c>
      <c r="AD13" t="e">
        <v>#N/A</v>
      </c>
      <c r="AE13" t="e">
        <v>#N/A</v>
      </c>
      <c r="AF13" t="e">
        <v>#N/A</v>
      </c>
      <c r="AG13" t="e">
        <v>#N/A</v>
      </c>
      <c r="AH13" t="e">
        <v>#N/A</v>
      </c>
      <c r="AI13" t="e">
        <v>#N/A</v>
      </c>
      <c r="AJ13" t="e">
        <v>#N/A</v>
      </c>
      <c r="AK13" t="e">
        <v>#N/A</v>
      </c>
      <c r="AL13" t="e">
        <v>#N/A</v>
      </c>
      <c r="AM13" t="e">
        <v>#N/A</v>
      </c>
      <c r="AN13" t="e">
        <v>#N/A</v>
      </c>
      <c r="AO13" t="e">
        <v>#N/A</v>
      </c>
      <c r="AP13" t="e">
        <v>#N/A</v>
      </c>
      <c r="AQ13" t="e">
        <v>#N/A</v>
      </c>
      <c r="AR13" t="e">
        <v>#N/A</v>
      </c>
      <c r="AS13" t="e">
        <v>#N/A</v>
      </c>
      <c r="AT13">
        <v>0.4734913996415207</v>
      </c>
      <c r="AU13">
        <v>0.62451767799468372</v>
      </c>
      <c r="AV13">
        <v>0.26724606465638717</v>
      </c>
      <c r="AW13">
        <v>0.48746227072208026</v>
      </c>
      <c r="AX13">
        <v>0.54178291810572643</v>
      </c>
      <c r="AY13">
        <v>0.64873495455661989</v>
      </c>
      <c r="AZ13">
        <v>0.12007640657032795</v>
      </c>
      <c r="BA13">
        <v>0.11220526346131673</v>
      </c>
      <c r="BB13">
        <v>0.10569379633043854</v>
      </c>
      <c r="BC13">
        <v>9.229940957673087E-2</v>
      </c>
      <c r="BD13">
        <v>9.2478541136282552E-2</v>
      </c>
      <c r="BE13">
        <v>9.9023581429624169E-2</v>
      </c>
      <c r="BF13">
        <v>9.0797176353257111E-2</v>
      </c>
      <c r="BG13">
        <v>0.10805548730802068</v>
      </c>
      <c r="BH13">
        <v>6.943164067973609E-2</v>
      </c>
      <c r="BI13">
        <v>6.1754378486671396E-2</v>
      </c>
      <c r="BJ13">
        <v>5.8196954990055859E-2</v>
      </c>
      <c r="BK13">
        <v>6.111922694121593E-2</v>
      </c>
      <c r="BL13">
        <v>7.2960551185277542E-2</v>
      </c>
      <c r="BM13">
        <v>6.2152929484552887E-2</v>
      </c>
      <c r="BN13">
        <v>2.3261077302217974E-2</v>
      </c>
      <c r="BO13">
        <v>2.0685704747887047E-2</v>
      </c>
      <c r="BP13">
        <v>2.2485937587019885E-2</v>
      </c>
      <c r="BQ13">
        <v>2.8893866629200567E-2</v>
      </c>
      <c r="BR13">
        <v>2.2216720624642926E-2</v>
      </c>
      <c r="BS13">
        <v>2.3165703801259423E-2</v>
      </c>
      <c r="BT13">
        <v>2.8927318019586149E-2</v>
      </c>
      <c r="BU13">
        <v>2.8302831534937286E-2</v>
      </c>
      <c r="BV13">
        <v>3.5145238279355215E-2</v>
      </c>
      <c r="BW13">
        <v>2.8283531394929513E-2</v>
      </c>
      <c r="BX13">
        <v>2.6278730573857063E-2</v>
      </c>
      <c r="BY13">
        <v>2.678762987709566E-2</v>
      </c>
      <c r="BZ13">
        <v>2.6794073260267982E-2</v>
      </c>
      <c r="CA13">
        <v>4.7892842556667342E-2</v>
      </c>
      <c r="CB13">
        <v>5.7677713129268914E-2</v>
      </c>
      <c r="CC13">
        <v>7.4891604256996452E-2</v>
      </c>
      <c r="CD13">
        <v>8.6996336996336993E-2</v>
      </c>
      <c r="CE13">
        <v>7.243198747705927E-2</v>
      </c>
      <c r="CF13">
        <v>6.890593167006219E-2</v>
      </c>
      <c r="CG13">
        <v>8.7702010248324802E-2</v>
      </c>
      <c r="CH13" t="e">
        <v>#N/A</v>
      </c>
      <c r="CI13" t="e">
        <v>#N/A</v>
      </c>
      <c r="CJ13" t="e">
        <v>#N/A</v>
      </c>
      <c r="CK13" t="e">
        <v>#N/A</v>
      </c>
      <c r="CL13" t="e">
        <v>#N/A</v>
      </c>
      <c r="CM13" t="e">
        <v>#N/A</v>
      </c>
      <c r="CN13" t="e">
        <v>#N/A</v>
      </c>
      <c r="CO13" t="e">
        <v>#N/A</v>
      </c>
      <c r="CP13" t="e">
        <v>#N/A</v>
      </c>
    </row>
    <row r="14" spans="1:94" x14ac:dyDescent="0.25">
      <c r="A14" t="s">
        <v>122</v>
      </c>
      <c r="B14">
        <v>9</v>
      </c>
      <c r="C14">
        <v>32372493</v>
      </c>
      <c r="D14">
        <v>32372613</v>
      </c>
      <c r="E14" t="s">
        <v>103</v>
      </c>
      <c r="F14">
        <v>121</v>
      </c>
      <c r="G14" t="s">
        <v>122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 t="e">
        <v>#N/A</v>
      </c>
      <c r="T14" t="e">
        <v>#N/A</v>
      </c>
      <c r="U14" t="e">
        <v>#N/A</v>
      </c>
      <c r="V14" t="e">
        <v>#N/A</v>
      </c>
      <c r="W14" t="e">
        <v>#N/A</v>
      </c>
      <c r="X14" t="e">
        <v>#N/A</v>
      </c>
      <c r="Y14" t="e">
        <v>#N/A</v>
      </c>
      <c r="Z14" t="e">
        <v>#N/A</v>
      </c>
      <c r="AA14" t="e">
        <v>#N/A</v>
      </c>
      <c r="AB14" t="e">
        <v>#N/A</v>
      </c>
      <c r="AC14" t="e">
        <v>#N/A</v>
      </c>
      <c r="AD14" t="e">
        <v>#N/A</v>
      </c>
      <c r="AE14" t="e">
        <v>#N/A</v>
      </c>
      <c r="AF14" t="e">
        <v>#N/A</v>
      </c>
      <c r="AG14" t="e">
        <v>#N/A</v>
      </c>
      <c r="AH14" t="e">
        <v>#N/A</v>
      </c>
      <c r="AI14" t="e">
        <v>#N/A</v>
      </c>
      <c r="AJ14" t="e">
        <v>#N/A</v>
      </c>
      <c r="AK14" t="e">
        <v>#N/A</v>
      </c>
      <c r="AL14" t="e">
        <v>#N/A</v>
      </c>
      <c r="AM14" t="e">
        <v>#N/A</v>
      </c>
      <c r="AN14" t="e">
        <v>#N/A</v>
      </c>
      <c r="AO14" t="e">
        <v>#N/A</v>
      </c>
      <c r="AP14" t="e">
        <v>#N/A</v>
      </c>
      <c r="AQ14" t="e">
        <v>#N/A</v>
      </c>
      <c r="AR14" t="e">
        <v>#N/A</v>
      </c>
      <c r="AS14" t="e">
        <v>#N/A</v>
      </c>
      <c r="AT14">
        <v>0.14477308376598896</v>
      </c>
      <c r="AU14">
        <v>0.12134184456133135</v>
      </c>
      <c r="AV14">
        <v>0.12426993555053764</v>
      </c>
      <c r="AW14">
        <v>0.12538069416436351</v>
      </c>
      <c r="AX14">
        <v>0.13606633908245472</v>
      </c>
      <c r="AY14">
        <v>0.12641313612819446</v>
      </c>
      <c r="AZ14">
        <v>8.7220984594691117E-2</v>
      </c>
      <c r="BA14">
        <v>0.12357351652156177</v>
      </c>
      <c r="BB14">
        <v>0.10284001232784966</v>
      </c>
      <c r="BC14">
        <v>9.9044465258987816E-2</v>
      </c>
      <c r="BD14">
        <v>0.11698471507654989</v>
      </c>
      <c r="BE14">
        <v>0.12470820483297386</v>
      </c>
      <c r="BF14">
        <v>0.10032739688649957</v>
      </c>
      <c r="BG14">
        <v>0.10792101751768339</v>
      </c>
      <c r="BH14">
        <v>0.10346052891434787</v>
      </c>
      <c r="BI14">
        <v>0.10094833648233577</v>
      </c>
      <c r="BJ14">
        <v>8.8859111794821616E-2</v>
      </c>
      <c r="BK14">
        <v>9.8031219576955389E-2</v>
      </c>
      <c r="BL14">
        <v>0.10247391682528821</v>
      </c>
      <c r="BM14">
        <v>9.136479841377658E-2</v>
      </c>
      <c r="BN14">
        <v>7.1761049399730825E-2</v>
      </c>
      <c r="BO14">
        <v>6.4342385561319715E-2</v>
      </c>
      <c r="BP14">
        <v>7.0582631450582134E-2</v>
      </c>
      <c r="BQ14">
        <v>6.7939935151991024E-2</v>
      </c>
      <c r="BR14">
        <v>9.0908939513806603E-2</v>
      </c>
      <c r="BS14">
        <v>6.714558474238301E-2</v>
      </c>
      <c r="BT14">
        <v>3.1870798697926868E-2</v>
      </c>
      <c r="BU14">
        <v>3.840495516991823E-2</v>
      </c>
      <c r="BV14">
        <v>2.7246009410114975E-2</v>
      </c>
      <c r="BW14">
        <v>3.3394123314538678E-2</v>
      </c>
      <c r="BX14">
        <v>1.769950359571695E-2</v>
      </c>
      <c r="BY14">
        <v>3.0411411103478031E-2</v>
      </c>
      <c r="BZ14">
        <v>5.1066489672907465E-2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 t="e">
        <v>#N/A</v>
      </c>
      <c r="CI14" t="e">
        <v>#N/A</v>
      </c>
      <c r="CJ14" t="e">
        <v>#N/A</v>
      </c>
      <c r="CK14" t="e">
        <v>#N/A</v>
      </c>
      <c r="CL14" t="e">
        <v>#N/A</v>
      </c>
      <c r="CM14" t="e">
        <v>#N/A</v>
      </c>
      <c r="CN14" t="e">
        <v>#N/A</v>
      </c>
      <c r="CO14" t="e">
        <v>#N/A</v>
      </c>
      <c r="CP14" t="e">
        <v>#N/A</v>
      </c>
    </row>
    <row r="15" spans="1:94" x14ac:dyDescent="0.25">
      <c r="A15" t="s">
        <v>123</v>
      </c>
      <c r="B15">
        <v>9</v>
      </c>
      <c r="C15">
        <v>32393985</v>
      </c>
      <c r="D15">
        <v>32394182</v>
      </c>
      <c r="E15" t="s">
        <v>103</v>
      </c>
      <c r="F15">
        <v>198</v>
      </c>
      <c r="G15" t="s">
        <v>123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  <c r="O15" t="e">
        <v>#N/A</v>
      </c>
      <c r="P15" t="e">
        <v>#N/A</v>
      </c>
      <c r="Q15" t="e">
        <v>#N/A</v>
      </c>
      <c r="R15" t="e">
        <v>#N/A</v>
      </c>
      <c r="S15" t="e">
        <v>#N/A</v>
      </c>
      <c r="T15" t="e">
        <v>#N/A</v>
      </c>
      <c r="U15" t="e">
        <v>#N/A</v>
      </c>
      <c r="V15" t="e">
        <v>#N/A</v>
      </c>
      <c r="W15" t="e">
        <v>#N/A</v>
      </c>
      <c r="X15" t="e">
        <v>#N/A</v>
      </c>
      <c r="Y15" t="e">
        <v>#N/A</v>
      </c>
      <c r="Z15" t="e">
        <v>#N/A</v>
      </c>
      <c r="AA15" t="e">
        <v>#N/A</v>
      </c>
      <c r="AB15" t="e">
        <v>#N/A</v>
      </c>
      <c r="AC15" t="e">
        <v>#N/A</v>
      </c>
      <c r="AD15" t="e">
        <v>#N/A</v>
      </c>
      <c r="AE15" t="e">
        <v>#N/A</v>
      </c>
      <c r="AF15" t="e">
        <v>#N/A</v>
      </c>
      <c r="AG15" t="e">
        <v>#N/A</v>
      </c>
      <c r="AH15" t="e">
        <v>#N/A</v>
      </c>
      <c r="AI15" t="e">
        <v>#N/A</v>
      </c>
      <c r="AJ15" t="e">
        <v>#N/A</v>
      </c>
      <c r="AK15" t="e">
        <v>#N/A</v>
      </c>
      <c r="AL15" t="e">
        <v>#N/A</v>
      </c>
      <c r="AM15" t="e">
        <v>#N/A</v>
      </c>
      <c r="AN15" t="e">
        <v>#N/A</v>
      </c>
      <c r="AO15" t="e">
        <v>#N/A</v>
      </c>
      <c r="AP15" t="e">
        <v>#N/A</v>
      </c>
      <c r="AQ15" t="e">
        <v>#N/A</v>
      </c>
      <c r="AR15" t="e">
        <v>#N/A</v>
      </c>
      <c r="AS15" t="e">
        <v>#N/A</v>
      </c>
      <c r="AT15">
        <v>0</v>
      </c>
      <c r="AU15">
        <v>0</v>
      </c>
      <c r="AV15">
        <v>1.2508923345386116E-4</v>
      </c>
      <c r="AW15">
        <v>1.1465783938407076E-4</v>
      </c>
      <c r="AX15">
        <v>0</v>
      </c>
      <c r="AY15">
        <v>4.0106087246291659E-4</v>
      </c>
      <c r="AZ15">
        <v>2.1949005718289647E-4</v>
      </c>
      <c r="BA15">
        <v>4.1412361002600759E-4</v>
      </c>
      <c r="BB15">
        <v>1.961544874410196E-4</v>
      </c>
      <c r="BC15">
        <v>9.0573947330831878E-5</v>
      </c>
      <c r="BD15">
        <v>0</v>
      </c>
      <c r="BE15">
        <v>0</v>
      </c>
      <c r="BF15">
        <v>0</v>
      </c>
      <c r="BG15">
        <v>0</v>
      </c>
      <c r="BH15">
        <v>1.32351954368555E-4</v>
      </c>
      <c r="BI15">
        <v>8.5721066753135505E-5</v>
      </c>
      <c r="BJ15">
        <v>8.1475785630332533E-5</v>
      </c>
      <c r="BK15">
        <v>0</v>
      </c>
      <c r="BL15">
        <v>0</v>
      </c>
      <c r="BM15">
        <v>0</v>
      </c>
      <c r="BN15">
        <v>3.0036026164552899E-2</v>
      </c>
      <c r="BO15">
        <v>1.3179594127074888E-2</v>
      </c>
      <c r="BP15">
        <v>2.7757336206111736E-2</v>
      </c>
      <c r="BQ15">
        <v>4.0743178574880044E-2</v>
      </c>
      <c r="BR15">
        <v>1.8317604899224262E-2</v>
      </c>
      <c r="BS15">
        <v>1.3132595464987249E-2</v>
      </c>
      <c r="BT15">
        <v>0.17672548398227267</v>
      </c>
      <c r="BU15">
        <v>0.16275300343098228</v>
      </c>
      <c r="BV15">
        <v>0.16822995627097029</v>
      </c>
      <c r="BW15">
        <v>0.18740718722907559</v>
      </c>
      <c r="BX15">
        <v>0.17059199849753384</v>
      </c>
      <c r="BY15">
        <v>0.17025526956183074</v>
      </c>
      <c r="BZ15">
        <v>0.15389708895898427</v>
      </c>
      <c r="CA15">
        <v>0.27309421042383331</v>
      </c>
      <c r="CB15">
        <v>0.31785597587193243</v>
      </c>
      <c r="CC15">
        <v>0.28760368056120844</v>
      </c>
      <c r="CD15">
        <v>0.29155259706814779</v>
      </c>
      <c r="CE15">
        <v>0.28130547358185493</v>
      </c>
      <c r="CF15">
        <v>0.30498458546137763</v>
      </c>
      <c r="CG15">
        <v>0.28622904958779988</v>
      </c>
      <c r="CH15" t="e">
        <v>#N/A</v>
      </c>
      <c r="CI15" t="e">
        <v>#N/A</v>
      </c>
      <c r="CJ15" t="e">
        <v>#N/A</v>
      </c>
      <c r="CK15" t="e">
        <v>#N/A</v>
      </c>
      <c r="CL15" t="e">
        <v>#N/A</v>
      </c>
      <c r="CM15" t="e">
        <v>#N/A</v>
      </c>
      <c r="CN15" t="e">
        <v>#N/A</v>
      </c>
      <c r="CO15" t="e">
        <v>#N/A</v>
      </c>
      <c r="CP15" t="e">
        <v>#N/A</v>
      </c>
    </row>
    <row r="16" spans="1:94" x14ac:dyDescent="0.25">
      <c r="A16" t="s">
        <v>124</v>
      </c>
      <c r="B16">
        <v>2</v>
      </c>
      <c r="C16">
        <v>68390914</v>
      </c>
      <c r="D16">
        <v>68390969</v>
      </c>
      <c r="E16" t="s">
        <v>99</v>
      </c>
      <c r="F16">
        <v>56</v>
      </c>
      <c r="G16" t="s">
        <v>124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  <c r="O16" t="e">
        <v>#N/A</v>
      </c>
      <c r="P16" t="e">
        <v>#N/A</v>
      </c>
      <c r="Q16" t="e">
        <v>#N/A</v>
      </c>
      <c r="R16" t="e">
        <v>#N/A</v>
      </c>
      <c r="S16" t="e">
        <v>#N/A</v>
      </c>
      <c r="T16" t="e">
        <v>#N/A</v>
      </c>
      <c r="U16" t="e">
        <v>#N/A</v>
      </c>
      <c r="V16" t="e">
        <v>#N/A</v>
      </c>
      <c r="W16" t="e">
        <v>#N/A</v>
      </c>
      <c r="X16" t="e">
        <v>#N/A</v>
      </c>
      <c r="Y16" t="e">
        <v>#N/A</v>
      </c>
      <c r="Z16" t="e">
        <v>#N/A</v>
      </c>
      <c r="AA16">
        <v>0.80420661923909686</v>
      </c>
      <c r="AB16">
        <v>0.63052304752806299</v>
      </c>
      <c r="AC16">
        <v>0.86844145774101844</v>
      </c>
      <c r="AD16">
        <v>0.38213518032003824</v>
      </c>
      <c r="AE16">
        <v>0.548885077186964</v>
      </c>
      <c r="AF16">
        <v>0.68610634648370494</v>
      </c>
      <c r="AG16">
        <v>0.63860667634252544</v>
      </c>
      <c r="AH16">
        <v>0.62893081761006286</v>
      </c>
      <c r="AI16">
        <v>0.9421299227554768</v>
      </c>
      <c r="AJ16">
        <v>0.66267832489645651</v>
      </c>
      <c r="AK16">
        <v>0.62346185397867104</v>
      </c>
      <c r="AL16">
        <v>0.46214768227346842</v>
      </c>
      <c r="AM16">
        <v>0.43975635121081563</v>
      </c>
      <c r="AN16">
        <v>0.54814133046990843</v>
      </c>
      <c r="AO16">
        <v>0.46383647798742139</v>
      </c>
      <c r="AP16">
        <v>0.62205188679245271</v>
      </c>
      <c r="AQ16">
        <v>0.5430767694918639</v>
      </c>
      <c r="AR16">
        <v>0.60377358490566035</v>
      </c>
      <c r="AS16">
        <v>0.59526973159712993</v>
      </c>
      <c r="AT16">
        <v>0.54963726895288179</v>
      </c>
      <c r="AU16">
        <v>0.61937743810206203</v>
      </c>
      <c r="AV16">
        <v>0.65840738957229783</v>
      </c>
      <c r="AW16">
        <v>0.61217600060017252</v>
      </c>
      <c r="AX16">
        <v>0.66229016511346772</v>
      </c>
      <c r="AY16">
        <v>0.63540250983991386</v>
      </c>
      <c r="AZ16">
        <v>0.64081000516245079</v>
      </c>
      <c r="BA16">
        <v>0.65598460444295692</v>
      </c>
      <c r="BB16">
        <v>0.64050165164324502</v>
      </c>
      <c r="BC16">
        <v>0.6503735595795872</v>
      </c>
      <c r="BD16">
        <v>0.61743483283387179</v>
      </c>
      <c r="BE16">
        <v>0.660377358490566</v>
      </c>
      <c r="BF16">
        <v>0.5940210013021916</v>
      </c>
      <c r="BG16">
        <v>0.64145498107762255</v>
      </c>
      <c r="BH16">
        <v>0.59833418323984366</v>
      </c>
      <c r="BI16">
        <v>0.68259958071278826</v>
      </c>
      <c r="BJ16">
        <v>0.58953708562432983</v>
      </c>
      <c r="BK16">
        <v>0.57472818215175447</v>
      </c>
      <c r="BL16">
        <v>0.51724726193319459</v>
      </c>
      <c r="BM16">
        <v>0.5739576054041462</v>
      </c>
      <c r="BN16">
        <v>0.44949522411324383</v>
      </c>
      <c r="BO16">
        <v>0.52198487241293323</v>
      </c>
      <c r="BP16">
        <v>0.47253297712472869</v>
      </c>
      <c r="BQ16">
        <v>0.54551473022178087</v>
      </c>
      <c r="BR16">
        <v>0.55235903337169157</v>
      </c>
      <c r="BS16">
        <v>0.45101705479063969</v>
      </c>
      <c r="BT16">
        <v>0.46579465215881471</v>
      </c>
      <c r="BU16">
        <v>0.4805447760084452</v>
      </c>
      <c r="BV16">
        <v>0.474223740900312</v>
      </c>
      <c r="BW16">
        <v>0.50432852386237514</v>
      </c>
      <c r="BX16">
        <v>0.41961671053119326</v>
      </c>
      <c r="BY16">
        <v>0.41923279419147091</v>
      </c>
      <c r="BZ16">
        <v>0.47433178914385282</v>
      </c>
      <c r="CA16">
        <v>0.33702325998296956</v>
      </c>
      <c r="CB16">
        <v>0.36671714484508655</v>
      </c>
      <c r="CC16">
        <v>0.31436909474414171</v>
      </c>
      <c r="CD16">
        <v>0.43571289632367244</v>
      </c>
      <c r="CE16">
        <v>0.49360636680676018</v>
      </c>
      <c r="CF16">
        <v>0.39451114922813035</v>
      </c>
      <c r="CG16">
        <v>0.36768263183357519</v>
      </c>
      <c r="CH16">
        <v>0.62334986154935934</v>
      </c>
      <c r="CI16">
        <v>0.53878977944578688</v>
      </c>
      <c r="CJ16">
        <v>0.47985092010249247</v>
      </c>
      <c r="CK16">
        <v>0.59582919563058589</v>
      </c>
      <c r="CL16">
        <v>0.56182405543330682</v>
      </c>
      <c r="CM16">
        <v>0.48173424327579284</v>
      </c>
      <c r="CN16">
        <v>0.63008481911026482</v>
      </c>
      <c r="CO16">
        <v>0.58396653291214884</v>
      </c>
      <c r="CP16">
        <v>0.49862200551197794</v>
      </c>
    </row>
    <row r="17" spans="1:94" x14ac:dyDescent="0.25">
      <c r="A17" t="s">
        <v>125</v>
      </c>
      <c r="B17">
        <v>2</v>
      </c>
      <c r="C17">
        <v>68386340</v>
      </c>
      <c r="D17">
        <v>68386689</v>
      </c>
      <c r="E17" t="s">
        <v>99</v>
      </c>
      <c r="F17">
        <v>350</v>
      </c>
      <c r="G17" t="s">
        <v>125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  <c r="O17" t="e">
        <v>#N/A</v>
      </c>
      <c r="P17" t="e">
        <v>#N/A</v>
      </c>
      <c r="Q17" t="e">
        <v>#N/A</v>
      </c>
      <c r="R17" t="e">
        <v>#N/A</v>
      </c>
      <c r="S17" t="e">
        <v>#N/A</v>
      </c>
      <c r="T17" t="e">
        <v>#N/A</v>
      </c>
      <c r="U17" t="e">
        <v>#N/A</v>
      </c>
      <c r="V17" t="e">
        <v>#N/A</v>
      </c>
      <c r="W17" t="e">
        <v>#N/A</v>
      </c>
      <c r="X17" t="e">
        <v>#N/A</v>
      </c>
      <c r="Y17" t="e">
        <v>#N/A</v>
      </c>
      <c r="Z17" t="e">
        <v>#N/A</v>
      </c>
      <c r="AA17">
        <v>0</v>
      </c>
      <c r="AB17">
        <v>0</v>
      </c>
      <c r="AC17">
        <v>5.4794520547945206E-3</v>
      </c>
      <c r="AD17">
        <v>0</v>
      </c>
      <c r="AE17">
        <v>7.2727272727272727E-3</v>
      </c>
      <c r="AF17">
        <v>0</v>
      </c>
      <c r="AG17">
        <v>1.5384615384615384E-2</v>
      </c>
      <c r="AH17">
        <v>2.6666666666666668E-2</v>
      </c>
      <c r="AI17">
        <v>1.8791946308724834E-2</v>
      </c>
      <c r="AJ17">
        <v>9.7560975609756115E-3</v>
      </c>
      <c r="AK17">
        <v>1.7391304347826087E-2</v>
      </c>
      <c r="AL17">
        <v>0.1491358024691358</v>
      </c>
      <c r="AM17">
        <v>0.15905511811023623</v>
      </c>
      <c r="AN17">
        <v>0.12466124661246612</v>
      </c>
      <c r="AO17">
        <v>0.11145833333333334</v>
      </c>
      <c r="AP17">
        <v>9.0624999999999983E-2</v>
      </c>
      <c r="AQ17">
        <v>8.6772486772486779E-2</v>
      </c>
      <c r="AR17">
        <v>0.12</v>
      </c>
      <c r="AS17">
        <v>9.5774647887323955E-2</v>
      </c>
      <c r="AT17">
        <v>8.4573218480814404E-3</v>
      </c>
      <c r="AU17">
        <v>2.5316455696202532E-3</v>
      </c>
      <c r="AV17">
        <v>1.2683681361175559E-2</v>
      </c>
      <c r="AW17">
        <v>2.9158383035122596E-3</v>
      </c>
      <c r="AX17">
        <v>8.1103000811030002E-3</v>
      </c>
      <c r="AY17">
        <v>8.6061739943872773E-3</v>
      </c>
      <c r="AZ17">
        <v>1.2003530450132393E-2</v>
      </c>
      <c r="BA17">
        <v>1.4190687361419067E-2</v>
      </c>
      <c r="BB17">
        <v>1.0385756676557861E-2</v>
      </c>
      <c r="BC17">
        <v>1.2885906040268456E-2</v>
      </c>
      <c r="BD17">
        <v>1.1712511091393079E-2</v>
      </c>
      <c r="BE17">
        <v>1.3928571428571429E-2</v>
      </c>
      <c r="BF17">
        <v>1.1747430249632894E-2</v>
      </c>
      <c r="BG17">
        <v>1.5873015873015876E-2</v>
      </c>
      <c r="BH17">
        <v>2.8828828828828829E-2</v>
      </c>
      <c r="BI17">
        <v>4.1333333333333333E-2</v>
      </c>
      <c r="BJ17">
        <v>4.2079806529625147E-2</v>
      </c>
      <c r="BK17">
        <v>2.579324462640737E-2</v>
      </c>
      <c r="BL17">
        <v>3.146473779385172E-2</v>
      </c>
      <c r="BM17">
        <v>4.4938271604938275E-2</v>
      </c>
      <c r="BN17">
        <v>0.25513928914505285</v>
      </c>
      <c r="BO17">
        <v>0.22422907488986785</v>
      </c>
      <c r="BP17">
        <v>0.23274336283185837</v>
      </c>
      <c r="BQ17">
        <v>0.25263157894736843</v>
      </c>
      <c r="BR17">
        <v>0.23060989643268121</v>
      </c>
      <c r="BS17">
        <v>0.22042042042042043</v>
      </c>
      <c r="BT17">
        <v>0.2463803680981595</v>
      </c>
      <c r="BU17">
        <v>0.29125295508274229</v>
      </c>
      <c r="BV17">
        <v>0.24944881889763779</v>
      </c>
      <c r="BW17">
        <v>0.22211764705882353</v>
      </c>
      <c r="BX17">
        <v>0.33477406679764243</v>
      </c>
      <c r="BY17">
        <v>0.2564568462037638</v>
      </c>
      <c r="BZ17">
        <v>0.22362204724409449</v>
      </c>
      <c r="CA17">
        <v>0.51306413301662712</v>
      </c>
      <c r="CB17">
        <v>0.54750542299349236</v>
      </c>
      <c r="CC17">
        <v>0.54088820826952533</v>
      </c>
      <c r="CD17">
        <v>0.33649484536082475</v>
      </c>
      <c r="CE17">
        <v>0.31848341232227484</v>
      </c>
      <c r="CF17">
        <v>0.31818181818181823</v>
      </c>
      <c r="CG17">
        <v>0.3807692307692308</v>
      </c>
      <c r="CH17">
        <v>0.18976109215017062</v>
      </c>
      <c r="CI17">
        <v>0.2561307901907357</v>
      </c>
      <c r="CJ17">
        <v>0.2074074074074074</v>
      </c>
      <c r="CK17">
        <v>0.15894736842105264</v>
      </c>
      <c r="CL17">
        <v>0.10421836228287842</v>
      </c>
      <c r="CM17">
        <v>9.3617021276595741E-2</v>
      </c>
      <c r="CN17">
        <v>6.4220183486238522E-2</v>
      </c>
      <c r="CO17">
        <v>7.3303167420814483E-2</v>
      </c>
      <c r="CP17">
        <v>5.6629213483146069E-2</v>
      </c>
    </row>
    <row r="18" spans="1:94" x14ac:dyDescent="0.25">
      <c r="A18" t="s">
        <v>126</v>
      </c>
      <c r="B18">
        <v>6</v>
      </c>
      <c r="C18">
        <v>119990092</v>
      </c>
      <c r="D18">
        <v>119990249</v>
      </c>
      <c r="E18" t="s">
        <v>99</v>
      </c>
      <c r="F18">
        <v>158</v>
      </c>
      <c r="G18" t="s">
        <v>126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  <c r="O18" t="e">
        <v>#N/A</v>
      </c>
      <c r="P18" t="e">
        <v>#N/A</v>
      </c>
      <c r="Q18" t="e">
        <v>#N/A</v>
      </c>
      <c r="R18" t="e">
        <v>#N/A</v>
      </c>
      <c r="S18" t="e">
        <v>#N/A</v>
      </c>
      <c r="T18" t="e">
        <v>#N/A</v>
      </c>
      <c r="U18" t="e">
        <v>#N/A</v>
      </c>
      <c r="V18" t="e">
        <v>#N/A</v>
      </c>
      <c r="W18" t="e">
        <v>#N/A</v>
      </c>
      <c r="X18" t="e">
        <v>#N/A</v>
      </c>
      <c r="Y18" t="e">
        <v>#N/A</v>
      </c>
      <c r="Z18" t="e">
        <v>#N/A</v>
      </c>
      <c r="AA18">
        <v>2.9594780219780223</v>
      </c>
      <c r="AB18">
        <v>1.7820512820512822</v>
      </c>
      <c r="AC18">
        <v>2.7367216117216113</v>
      </c>
      <c r="AD18">
        <v>1.0692307692307694</v>
      </c>
      <c r="AE18">
        <v>1.4797390109890109</v>
      </c>
      <c r="AF18">
        <v>3.5641025641025643</v>
      </c>
      <c r="AG18">
        <v>2.2912087912087915</v>
      </c>
      <c r="AH18">
        <v>1.2622863247863247</v>
      </c>
      <c r="AI18">
        <v>1.6229395604395604</v>
      </c>
      <c r="AJ18">
        <v>2.4503205128205128</v>
      </c>
      <c r="AK18">
        <v>2.3389423076923075</v>
      </c>
      <c r="AL18">
        <v>3.0072115384615383</v>
      </c>
      <c r="AM18">
        <v>3.3927514792899407</v>
      </c>
      <c r="AN18">
        <v>3.0599696356275303</v>
      </c>
      <c r="AO18">
        <v>1.3612891737891737</v>
      </c>
      <c r="AP18">
        <v>2.78829575596817</v>
      </c>
      <c r="AQ18">
        <v>2.60840570719603</v>
      </c>
      <c r="AR18">
        <v>2.1161858974358974</v>
      </c>
      <c r="AS18">
        <v>2.0883413461538463</v>
      </c>
      <c r="AT18">
        <v>2.3389423076923075</v>
      </c>
      <c r="AU18">
        <v>2.8122996794871793</v>
      </c>
      <c r="AV18">
        <v>2.3660343035343034</v>
      </c>
      <c r="AW18">
        <v>2.1847263313609466</v>
      </c>
      <c r="AX18">
        <v>4.5992647058823533</v>
      </c>
      <c r="AY18">
        <v>3.1742788461538463</v>
      </c>
      <c r="AZ18">
        <v>0.82340315934065933</v>
      </c>
      <c r="BA18">
        <v>0.36584081976417743</v>
      </c>
      <c r="BB18">
        <v>0.37298747763864049</v>
      </c>
      <c r="BC18">
        <v>0.3469040911317981</v>
      </c>
      <c r="BD18">
        <v>0.38483986830290334</v>
      </c>
      <c r="BE18">
        <v>0.24913545883940619</v>
      </c>
      <c r="BF18">
        <v>0.27582924625709859</v>
      </c>
      <c r="BG18">
        <v>0.2573739604989605</v>
      </c>
      <c r="BH18">
        <v>8.6268042699577958E-3</v>
      </c>
      <c r="BI18">
        <v>1.3074832775919733E-2</v>
      </c>
      <c r="BJ18">
        <v>9.638498520710059E-3</v>
      </c>
      <c r="BK18">
        <v>1.0328736178813459E-2</v>
      </c>
      <c r="BL18">
        <v>5.4478469899665559E-3</v>
      </c>
      <c r="BM18">
        <v>4.4501835567318368E-3</v>
      </c>
      <c r="BN18">
        <v>0.74252136752136755</v>
      </c>
      <c r="BO18">
        <v>0.73225245499181668</v>
      </c>
      <c r="BP18">
        <v>0.60088073691014865</v>
      </c>
      <c r="BQ18">
        <v>0.44354152484683457</v>
      </c>
      <c r="BR18">
        <v>0.38075805008944541</v>
      </c>
      <c r="BS18">
        <v>0.52904647435897434</v>
      </c>
      <c r="BT18">
        <v>1.6587396978021978</v>
      </c>
      <c r="BU18">
        <v>1.1577058504875406</v>
      </c>
      <c r="BV18">
        <v>1.5527432126696832</v>
      </c>
      <c r="BW18">
        <v>1.2291380494505495</v>
      </c>
      <c r="BX18">
        <v>1.2172046703296704</v>
      </c>
      <c r="BY18">
        <v>2.0338628762541808</v>
      </c>
      <c r="BZ18">
        <v>1.584444789081886</v>
      </c>
      <c r="CA18">
        <v>4.744711538461539</v>
      </c>
      <c r="CB18">
        <v>2.3979072398190047</v>
      </c>
      <c r="CC18">
        <v>1.547570850202429</v>
      </c>
      <c r="CD18">
        <v>2.4948717948717949</v>
      </c>
      <c r="CE18">
        <v>2.4821428571428572</v>
      </c>
      <c r="CF18">
        <v>2.0493589743589742</v>
      </c>
      <c r="CG18">
        <v>2.6730769230769229</v>
      </c>
      <c r="CH18">
        <v>2.2317670537010157</v>
      </c>
      <c r="CI18">
        <v>3.9678485576923075</v>
      </c>
      <c r="CJ18">
        <v>1.559294871794872</v>
      </c>
      <c r="CK18">
        <v>2.0551075268817205</v>
      </c>
      <c r="CL18">
        <v>2.2275641025641026</v>
      </c>
      <c r="CM18">
        <v>2.7434210526315788</v>
      </c>
      <c r="CN18">
        <v>3.0943770903010033</v>
      </c>
      <c r="CO18">
        <v>2.4110105580693815</v>
      </c>
      <c r="CP18">
        <v>3.0254370629370628</v>
      </c>
    </row>
    <row r="19" spans="1:94" x14ac:dyDescent="0.25">
      <c r="A19" t="s">
        <v>127</v>
      </c>
      <c r="B19">
        <v>6</v>
      </c>
      <c r="C19">
        <v>119981118</v>
      </c>
      <c r="D19">
        <v>119981472</v>
      </c>
      <c r="E19" t="s">
        <v>99</v>
      </c>
      <c r="F19">
        <v>355</v>
      </c>
      <c r="G19" t="s">
        <v>127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  <c r="O19" t="e">
        <v>#N/A</v>
      </c>
      <c r="P19" t="e">
        <v>#N/A</v>
      </c>
      <c r="Q19" t="e">
        <v>#N/A</v>
      </c>
      <c r="R19" t="e">
        <v>#N/A</v>
      </c>
      <c r="S19" t="e">
        <v>#N/A</v>
      </c>
      <c r="T19" t="e">
        <v>#N/A</v>
      </c>
      <c r="U19" t="e">
        <v>#N/A</v>
      </c>
      <c r="V19" t="e">
        <v>#N/A</v>
      </c>
      <c r="W19" t="e">
        <v>#N/A</v>
      </c>
      <c r="X19" t="e">
        <v>#N/A</v>
      </c>
      <c r="Y19" t="e">
        <v>#N/A</v>
      </c>
      <c r="Z19" t="e">
        <v>#N/A</v>
      </c>
      <c r="AA19">
        <v>0</v>
      </c>
      <c r="AB19">
        <v>3.5201012978790761E-2</v>
      </c>
      <c r="AC19">
        <v>3.2686654908877129E-2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7.9202279202279208E-2</v>
      </c>
      <c r="AN19">
        <v>0</v>
      </c>
      <c r="AO19">
        <v>2.5422953818015546E-2</v>
      </c>
      <c r="AP19">
        <v>0</v>
      </c>
      <c r="AQ19">
        <v>6.6427718040621267E-2</v>
      </c>
      <c r="AR19">
        <v>0</v>
      </c>
      <c r="AS19">
        <v>0</v>
      </c>
      <c r="AT19">
        <v>5.7201646090534984E-2</v>
      </c>
      <c r="AU19">
        <v>0</v>
      </c>
      <c r="AV19">
        <v>0.16696696696696697</v>
      </c>
      <c r="AW19">
        <v>0</v>
      </c>
      <c r="AX19">
        <v>0</v>
      </c>
      <c r="AY19">
        <v>1.7160493827160495E-2</v>
      </c>
      <c r="AZ19">
        <v>1.857010582010582</v>
      </c>
      <c r="BA19">
        <v>1.2375597008200414</v>
      </c>
      <c r="BB19">
        <v>1.1926828267913541</v>
      </c>
      <c r="BC19">
        <v>1.2187229692537547</v>
      </c>
      <c r="BD19">
        <v>1.4823461593889611</v>
      </c>
      <c r="BE19">
        <v>1.1997292614251678</v>
      </c>
      <c r="BF19">
        <v>1.1735935040185599</v>
      </c>
      <c r="BG19">
        <v>1.2557307307307306</v>
      </c>
      <c r="BH19">
        <v>1.8228574355821934</v>
      </c>
      <c r="BI19">
        <v>1.8282143496153156</v>
      </c>
      <c r="BJ19">
        <v>1.7554148012481343</v>
      </c>
      <c r="BK19">
        <v>1.7974755280783101</v>
      </c>
      <c r="BL19">
        <v>1.8083803005904455</v>
      </c>
      <c r="BM19">
        <v>1.9967882051492853</v>
      </c>
      <c r="BN19">
        <v>1.0623162845385066</v>
      </c>
      <c r="BO19">
        <v>1.6101654846335696</v>
      </c>
      <c r="BP19">
        <v>1.4910882871667186</v>
      </c>
      <c r="BQ19">
        <v>1.3546159729050584</v>
      </c>
      <c r="BR19">
        <v>1.2551105368934825</v>
      </c>
      <c r="BS19">
        <v>1.7911265432098764</v>
      </c>
      <c r="BT19">
        <v>0.64964726631393299</v>
      </c>
      <c r="BU19">
        <v>0.50756390193009904</v>
      </c>
      <c r="BV19">
        <v>1.0195352214960058</v>
      </c>
      <c r="BW19">
        <v>0.70480599647266307</v>
      </c>
      <c r="BX19">
        <v>0.79673721340388004</v>
      </c>
      <c r="BY19">
        <v>0.61180891035963503</v>
      </c>
      <c r="BZ19">
        <v>0.68641975308641978</v>
      </c>
      <c r="CA19">
        <v>0.27456790123456792</v>
      </c>
      <c r="CB19">
        <v>8.0755265068990556E-2</v>
      </c>
      <c r="CC19">
        <v>0</v>
      </c>
      <c r="CD19">
        <v>4.5761316872427987E-2</v>
      </c>
      <c r="CE19">
        <v>2.4514991181657848E-2</v>
      </c>
      <c r="CF19">
        <v>2.2880658436213994E-2</v>
      </c>
      <c r="CG19">
        <v>9.1522633744855975E-2</v>
      </c>
      <c r="CH19">
        <v>0</v>
      </c>
      <c r="CI19">
        <v>0</v>
      </c>
      <c r="CJ19">
        <v>0</v>
      </c>
      <c r="CK19">
        <v>7.3808575600690304E-3</v>
      </c>
      <c r="CL19">
        <v>8.4743179393385153E-3</v>
      </c>
      <c r="CM19">
        <v>1.8063677712800517E-2</v>
      </c>
      <c r="CN19">
        <v>2.2383252818035427E-2</v>
      </c>
      <c r="CO19">
        <v>2.0188816267247642E-2</v>
      </c>
      <c r="CP19">
        <v>1.8720538720538721E-2</v>
      </c>
    </row>
  </sheetData>
  <mergeCells count="2">
    <mergeCell ref="A1:XFD1"/>
    <mergeCell ref="A9:XFD9"/>
  </mergeCells>
  <phoneticPr fontId="19" type="noConversion"/>
  <conditionalFormatting sqref="C3:P6">
    <cfRule type="colorScale" priority="1">
      <colorScale>
        <cfvo type="num" val="0"/>
        <cfvo type="num" val="25"/>
        <cfvo type="num" val="200"/>
        <color rgb="FFFFFFFF"/>
        <color rgb="FFFFFFCC"/>
        <color rgb="FFFFFF0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Raw_Exon_counts</vt:lpstr>
      <vt:lpstr>1. Normalized to exon length</vt:lpstr>
      <vt:lpstr>2. Normalized to reference exon</vt:lpstr>
      <vt:lpstr>3. filtered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Lihe (NIH/NHLBI) [C]</dc:creator>
  <cp:lastModifiedBy>Chen, Lihe (NIH/NHLBI) [E]</cp:lastModifiedBy>
  <dcterms:created xsi:type="dcterms:W3CDTF">2020-09-21T14:25:25Z</dcterms:created>
  <dcterms:modified xsi:type="dcterms:W3CDTF">2020-09-21T18:38:07Z</dcterms:modified>
</cp:coreProperties>
</file>