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ublic\Documents\Freelance\50 JA\20LUPaperBVTV\JID submission\"/>
    </mc:Choice>
  </mc:AlternateContent>
  <xr:revisionPtr revIDLastSave="0" documentId="8_{0A168720-FE16-47DF-A620-F99F3539E11F}" xr6:coauthVersionLast="45" xr6:coauthVersionMax="45" xr10:uidLastSave="{00000000-0000-0000-0000-000000000000}"/>
  <bookViews>
    <workbookView xWindow="-110" yWindow="-110" windowWidth="19420" windowHeight="10560" xr2:uid="{436FBC74-5639-4BEE-B1E1-6FEFAE016C7A}"/>
  </bookViews>
  <sheets>
    <sheet name="Appendix 3" sheetId="2" r:id="rId1"/>
  </sheets>
  <definedNames>
    <definedName name="_xlnm._FilterDatabase" localSheetId="0" hidden="1">'Appendix 3'!$R$2:$T$3</definedName>
    <definedName name="bias">#REF!</definedName>
    <definedName name="choices">#REF!</definedName>
    <definedName name="dysbiosi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alcChain>
</file>

<file path=xl/sharedStrings.xml><?xml version="1.0" encoding="utf-8"?>
<sst xmlns="http://schemas.openxmlformats.org/spreadsheetml/2006/main" count="470" uniqueCount="354">
  <si>
    <t>Interval</t>
  </si>
  <si>
    <t>Study Design</t>
  </si>
  <si>
    <t>N</t>
  </si>
  <si>
    <t>Data Source</t>
  </si>
  <si>
    <t>Citation</t>
  </si>
  <si>
    <t>Location(s)</t>
  </si>
  <si>
    <t>Dates</t>
  </si>
  <si>
    <t>Participants</t>
  </si>
  <si>
    <t>Sites, n</t>
  </si>
  <si>
    <t>Setting</t>
  </si>
  <si>
    <t>Recruitment Method</t>
  </si>
  <si>
    <t>Eligibility Criteria</t>
  </si>
  <si>
    <t>Race/Ethnicity</t>
  </si>
  <si>
    <t>Comorbid Conditions</t>
  </si>
  <si>
    <t>Mean/Median Age (Range), y</t>
  </si>
  <si>
    <t>Status at BL</t>
  </si>
  <si>
    <t>Symptoms</t>
  </si>
  <si>
    <t>Diagnosis Method(s)</t>
  </si>
  <si>
    <t>Contraceptive Use</t>
  </si>
  <si>
    <t>Sexual Partners, n</t>
  </si>
  <si>
    <t>Prognostic factor: BV</t>
  </si>
  <si>
    <t>Observation Period</t>
  </si>
  <si>
    <t>Visits, n</t>
  </si>
  <si>
    <t>Total FU</t>
  </si>
  <si>
    <t>Outcome: TV</t>
  </si>
  <si>
    <t>Follow-up</t>
  </si>
  <si>
    <t>Definition</t>
  </si>
  <si>
    <t>Masked for BV Status?</t>
  </si>
  <si>
    <t>Potential Confounders</t>
  </si>
  <si>
    <t>Prevalent bacterial vaginosis infection - a risk factor for incident sexually transmitted infections in women in Durban, South Africa</t>
  </si>
  <si>
    <t>Severity of bacterial vaginosis and the risk of sexually transmitted infection</t>
  </si>
  <si>
    <t>A prospective cohort study comparing the effect of single-dose 2 g metronidazole on Trichomonas vaginalis infection in HIV-seropositive versus HIV-seronegative women</t>
  </si>
  <si>
    <t>Bacterial vaginosis and the risk of trichomonas vaginalis acquisition among HIV-1-negative women</t>
  </si>
  <si>
    <t>Trichomonas vaginalis Incidence Associated with Hormonal Contraceptive Use and HIV Infection among Women in Rakai, Uganda</t>
  </si>
  <si>
    <t>Findings associated with recurrence of bacterial vaginosis among adolescents attending sexually transmitted diseases clinics</t>
  </si>
  <si>
    <t>Bacterial vaginosis assessed by gram stain and diminished colonization resistance to incident gonococcal, chlamydial, and trichomonal genital infection</t>
  </si>
  <si>
    <t>Aberrant cervical innate immunity predicts onset of dysbiosis and sexually transmitted infections in women of reproductive age</t>
  </si>
  <si>
    <t>Specific Vaginal Bacteria Are Associated With an Increased Risk of Trichomonas vaginalis Acquisition in Women</t>
  </si>
  <si>
    <t>Risk factors for incidence of sexually transmitted infections among women in South Africa, Tanzania, and Zambia: results from HPTN 055 study</t>
  </si>
  <si>
    <t>Prevalent herpes simplex virus type 2 infection is associated with altered vaginal flora and an increased susceptibility to multiple sexually transmitted infections</t>
  </si>
  <si>
    <t>The role of sexual networks in studies of how BV and STIs increase the risk of subsequent reinfection</t>
  </si>
  <si>
    <t>Vaginal lactobacilli, microbial flora, and risk of human immunodeficiency virus type 1 and sexually transmitted disease acquisition</t>
  </si>
  <si>
    <t>The association between Trichomonas infection and incarceration in HIV-seropositive and at-risk HIV-seronegative women</t>
  </si>
  <si>
    <t>Bacterial vaginosis, race, and sexually transmitted infections: does race modify the association?</t>
  </si>
  <si>
    <t>Bacterial vaginosis and risk for Trichomonas vaginalis infection: a longitudinal analysis</t>
  </si>
  <si>
    <t>Retrospective cohort study (secondary analysis of a population originally obtained for an RCT)</t>
  </si>
  <si>
    <t>Rural areas near Durban, South Africa</t>
  </si>
  <si>
    <t>2003 to 2005</t>
  </si>
  <si>
    <t>Mean followup: 18 woman-months per participant</t>
  </si>
  <si>
    <t>From family planning, well-baby, and general health clinics in participating area</t>
  </si>
  <si>
    <t>435 women had an abnormal physical examination (vaginal epithelium, discharge, perineum/perianal exam, cervical mucus or epithelium abnormalities) and were included</t>
  </si>
  <si>
    <t>median/IQR: 25 (21 to 35)</t>
  </si>
  <si>
    <t>Not reported; analysis of original RCT paper (Padian et al, 2007) shows primarily Shona, Zulu and Sotho Africans</t>
  </si>
  <si>
    <t>11% have genital candida; 10.5% have history of tubal ligation</t>
  </si>
  <si>
    <t>Approximately 1% use progesterone only pills; 35% use injectables, 48% use male condoms, 0.5% use female condoms, 10% have tubal ligation, 2% use natural methods (all of these methods were balanced across groups); 3% of BV+ patients used combined oral contraceptive vs 9.3% of BV- patients (p = 0.01, not balanced)</t>
  </si>
  <si>
    <t>1 partner: 29%, 2 partners: 31%, 3 partners: 21%, 4+ partners: 19%; does not report median/mean number of partners</t>
  </si>
  <si>
    <t>135/435 positive for BV (31%)</t>
  </si>
  <si>
    <t>Amsel's criteria</t>
  </si>
  <si>
    <t>ORIGINAL RCT: Women, 18 to 49 years old, currently sexually active (&gt;= 4 sexual encounters/month), HIV negative, C. trach and N. gonorrhea negative; THIS RETROSPECTIVE STUDY: subset of these patients with abnormal physical examination findings as described in column L</t>
  </si>
  <si>
    <t>This study ONLY looked at symptomatic patients (435 from the larger RCT population), BV symptoms not reported but all had abnormal physical examination findings (vaginal epithelium, cervical epithelium, discharge, etc. as described in column L</t>
  </si>
  <si>
    <t>24 months total</t>
  </si>
  <si>
    <t>Urine PCR testing, from Roche Pharmaceuticals</t>
  </si>
  <si>
    <t>24 months maximum followup; 18 months mean followup</t>
  </si>
  <si>
    <t>No evidence of BV status being masked from investigators in either original RCT or in this retrospective analysis</t>
  </si>
  <si>
    <t>Marital status</t>
  </si>
  <si>
    <t>Age</t>
  </si>
  <si>
    <t>Age of first sex</t>
  </si>
  <si>
    <t>Contraception method</t>
  </si>
  <si>
    <t>Lifetime N of sex partners</t>
  </si>
  <si>
    <t>Sex in exchange for money, food, shelter or drugs</t>
  </si>
  <si>
    <t>History of vaginal sex using a condom (1 or more times)</t>
  </si>
  <si>
    <t>Fewer or greater than 3 sex acts per week on average</t>
  </si>
  <si>
    <t>Past history of STIs (chlamydia, neisseria gonorrhoeae, trichomoniasis)</t>
  </si>
  <si>
    <t>History of vaginal yeast infections</t>
  </si>
  <si>
    <t>Prospective cohort study</t>
  </si>
  <si>
    <t>Sex workers presenting to clinic (convenience sampling)</t>
  </si>
  <si>
    <t>Women presenting to a Mombasa clinic, 16 years of age or older, who engaged in transactional sex</t>
  </si>
  <si>
    <t>City clinic</t>
  </si>
  <si>
    <t>February 1993 to December 2010</t>
  </si>
  <si>
    <t>570 women (282 HIV positive, 288 HIV negative)</t>
  </si>
  <si>
    <r>
      <t>35 (</t>
    </r>
    <r>
      <rPr>
        <sz val="11"/>
        <color theme="1"/>
        <rFont val="Calibri"/>
        <family val="2"/>
      </rPr>
      <t>±5 standard deviation)</t>
    </r>
  </si>
  <si>
    <t>Not reported, all Kenyan.</t>
  </si>
  <si>
    <t>HIV (49.5%), hormonal contraceptive use, yeast, gonorrhea, cervicitis</t>
  </si>
  <si>
    <t>For hormal contraceptive use, approximately 24%</t>
  </si>
  <si>
    <t>Approximately 41% had 1 sexual partner in last week, 15% had 2 or more sexual partners in last week, and by inference 44% had 0 sexual partners in the last week</t>
  </si>
  <si>
    <t>253/570 had BV at baseline (44.4%)</t>
  </si>
  <si>
    <t>Nugent score of 7 to 10</t>
  </si>
  <si>
    <t>Nugent score method</t>
  </si>
  <si>
    <t>Saline wet preparation, microscopic diagnosis (motile trichomonads visualized)</t>
  </si>
  <si>
    <t>No evidence of masking/blinding</t>
  </si>
  <si>
    <t>HIV status</t>
  </si>
  <si>
    <t>Education</t>
  </si>
  <si>
    <t>Years of sex work</t>
  </si>
  <si>
    <t>Number of sex acts in last week</t>
  </si>
  <si>
    <t>Number of partners in last week</t>
  </si>
  <si>
    <t>Hormonal contraceptive use</t>
  </si>
  <si>
    <t>Vaginal washing in last week</t>
  </si>
  <si>
    <r>
      <t xml:space="preserve">Mean followup not reported; from "Results" it seems to be </t>
    </r>
    <r>
      <rPr>
        <i/>
        <sz val="11"/>
        <color theme="1"/>
        <rFont val="Calibri"/>
        <family val="2"/>
        <scheme val="minor"/>
      </rPr>
      <t>within</t>
    </r>
    <r>
      <rPr>
        <sz val="11"/>
        <color theme="1"/>
        <rFont val="Calibri"/>
        <family val="2"/>
        <scheme val="minor"/>
      </rPr>
      <t xml:space="preserve"> 60 days of treatment with metronidazole</t>
    </r>
  </si>
  <si>
    <t>Unclear. It appears there were at least 3 visits for each woman: baseline (diagnosis) visit, treatment visit (where metronidazole was given within 14 days of diagnosis visit), and finally follow-up visit (where persistent TV was checked for) 60 days after treatment.</t>
  </si>
  <si>
    <t>See column X.</t>
  </si>
  <si>
    <t>Specific number not reported, but it seems to be 3 (see column X)</t>
  </si>
  <si>
    <t>Malawi, South Africa, USA, Zambia, Zimbabwe</t>
  </si>
  <si>
    <t>February 2005 to October 2008</t>
  </si>
  <si>
    <r>
      <t xml:space="preserve">HIV-1 uninfected women, 18 yo or older, not pregnant, sexually active in the last 3 months; </t>
    </r>
    <r>
      <rPr>
        <b/>
        <sz val="11"/>
        <color theme="1"/>
        <rFont val="Calibri"/>
        <family val="2"/>
        <scheme val="minor"/>
      </rPr>
      <t>excluded</t>
    </r>
    <r>
      <rPr>
        <sz val="11"/>
        <color theme="1"/>
        <rFont val="Calibri"/>
        <family val="2"/>
        <scheme val="minor"/>
      </rPr>
      <t xml:space="preserve"> IV drug users, latex allergy, vaginal intercourse more than 2x/day in last 2 weeks, within 6 weeks of last pregnancy, or wishes to become pregnant</t>
    </r>
  </si>
  <si>
    <t>Minimum of 12 months, maximum of 30 months</t>
  </si>
  <si>
    <t>2920 patients (95% response), contributing 16,259 visits for analysis</t>
  </si>
  <si>
    <t>Not reported, could be computed from table 1; majority are 30 years old or younger</t>
  </si>
  <si>
    <t>8 (2 in Malawi, 2 in South Africa, 1 in USA, 1 in Zambia, 2 in Zimbabwe)</t>
  </si>
  <si>
    <t>Not reported</t>
  </si>
  <si>
    <t>HIV, HSV-2, Gonorrhea, Chlamydia trachomatis</t>
  </si>
  <si>
    <t>Hormonal contraception: 19% OCP, 49% injectables, 1% implants; 68% used condoms during last sex act</t>
  </si>
  <si>
    <t>Sex partners in last 3 months</t>
  </si>
  <si>
    <t>1% had no partners in last 3 months, 96% had 1 partner in last 3 months, 3% had 2 or more partners in 3 months</t>
  </si>
  <si>
    <t>Hormonal contraception</t>
  </si>
  <si>
    <t>Vaginal vs unprotected sex</t>
  </si>
  <si>
    <t>Married or not</t>
  </si>
  <si>
    <t>Education (some secondary school or not)</t>
  </si>
  <si>
    <t>Total of 16259 visits across participants, on average 5.6 visits per participant; median was 4 (IQR 3 to 6)</t>
  </si>
  <si>
    <t>12 to 30 months</t>
  </si>
  <si>
    <t>Contraception use</t>
  </si>
  <si>
    <t>Non-marital sex partners in last 12 months</t>
  </si>
  <si>
    <t>Socioeconomic status</t>
  </si>
  <si>
    <t>Syphilis</t>
  </si>
  <si>
    <t>HIV</t>
  </si>
  <si>
    <t>942/2374 (39.7%)</t>
  </si>
  <si>
    <t>Retrospective analysis of a prospective cohort study</t>
  </si>
  <si>
    <t>Rakai district, southwest Uganda</t>
  </si>
  <si>
    <t>Rural</t>
  </si>
  <si>
    <t>"2011 and 2012"</t>
  </si>
  <si>
    <t>12 months</t>
  </si>
  <si>
    <t>3 total per participant (intake, follow-up at unknown time, and 12 month follow-up)</t>
  </si>
  <si>
    <t>10 community clusters in Rakai District, Uganda</t>
  </si>
  <si>
    <t>All consenting residents of community clusters</t>
  </si>
  <si>
    <t>2374 women</t>
  </si>
  <si>
    <t>Sexually active, consenting females age 15 to 49; all tested negative for T. vaginalis at baseline (although this was not a criterion for eligibility)</t>
  </si>
  <si>
    <t>Not reported, could be computed from table 1; majority are 20 to 39 years old</t>
  </si>
  <si>
    <t>HIV, syphilis</t>
  </si>
  <si>
    <t>Hormonal contraception 829/2374 (34.9%), condoms only 491/2374 (20.7%), no contraception 1320/2374 (55.6%)</t>
  </si>
  <si>
    <t>Reports only non-martial sex partners in last 12 months: 0 (1835/2374), 1 (506/2374), 2 or more (33/2374)</t>
  </si>
  <si>
    <t>T. vaginalis culture kit (InPouch TV, BioMed Diagnostics, San Jose, CA, USA)</t>
  </si>
  <si>
    <t>Religion</t>
  </si>
  <si>
    <t>Case-control study from retrospective review of clinic data</t>
  </si>
  <si>
    <t>January 1990 to December 2002</t>
  </si>
  <si>
    <t>Baltimore, Maryland USA</t>
  </si>
  <si>
    <t>STD clinics in Baltimore</t>
  </si>
  <si>
    <t>Pregnancy</t>
  </si>
  <si>
    <t>History of previous STIs</t>
  </si>
  <si>
    <t>Current other diagnoses (PID, candida, gonorrhea, chlamydia)</t>
  </si>
  <si>
    <t>Condom use in past 30 days</t>
  </si>
  <si>
    <t>Number of follow-up visits</t>
  </si>
  <si>
    <t>Drug use</t>
  </si>
  <si>
    <t>PID, candida, gonorrhea, chlamydia</t>
  </si>
  <si>
    <t>Non-hispanic white: ~2%, non-hispanic black: ~98%</t>
  </si>
  <si>
    <t>15.6 (14.4 to 16.8)</t>
  </si>
  <si>
    <t>Retrospective analysis of electronic health records from 2 STD clinics in Baltimore</t>
  </si>
  <si>
    <t>Raw numbers not reported</t>
  </si>
  <si>
    <t>3 of 4 of Amsel's criteria</t>
  </si>
  <si>
    <t>Females age 11-18 from database of all visits to 2 STD clinics in Baltimore, with at least 3 visits to the STD clinic</t>
  </si>
  <si>
    <t>5.9 visits on average</t>
  </si>
  <si>
    <t>Vaginal wet mount with KOH prep and microscopic determination of motile trcihomonadas</t>
  </si>
  <si>
    <t>Birmingham, Alabama, USA</t>
  </si>
  <si>
    <t>1999 to 2002</t>
  </si>
  <si>
    <t>1 year</t>
  </si>
  <si>
    <t>Primary care clinics in Birmingham, Alabama</t>
  </si>
  <si>
    <t>Nonpregnant woman age 15 to 44 presenting to routine care clinics in Birmingham, Alabama, WITHOUT significant medical problems and who were NOT planning to move in the next 12 months</t>
  </si>
  <si>
    <t>Not stated precisely</t>
  </si>
  <si>
    <t xml:space="preserve">Nonpregnant woman age 15 to 44 presenting to routine care clinics </t>
  </si>
  <si>
    <t>24.5 (17.4 to 31.5)</t>
  </si>
  <si>
    <t>17.6% white, 81.1% African American, 1.3% other ethnicity</t>
  </si>
  <si>
    <t>In prior 6 months, 0 partners: 13.3%, 1 partner: 70.5%, 2 partners: 12.3%, 3 or more: 3.5%</t>
  </si>
  <si>
    <t>39.6% have BV (Nugent 7-10)</t>
  </si>
  <si>
    <t>Positive finding after EITHER culture ("In-Pouch") or microscopic evaluation of wet mount for trichomonads</t>
  </si>
  <si>
    <t>Yes, all personnel blinded to results from all other measures (including BV status)</t>
  </si>
  <si>
    <t>Monthly income</t>
  </si>
  <si>
    <t>Ethnicity</t>
  </si>
  <si>
    <t>Number of sex partners</t>
  </si>
  <si>
    <t>Retrospective review of a prospective cohort</t>
  </si>
  <si>
    <t>Uganda and Zimbabwe</t>
  </si>
  <si>
    <t>Case-control study from retrospective review of a prospective open cohort study</t>
  </si>
  <si>
    <t>Mombasa, Kenya</t>
  </si>
  <si>
    <t>September 2012 to May 2014</t>
  </si>
  <si>
    <t>Median 17 months</t>
  </si>
  <si>
    <t>Transcription-mediated amplification (TMA; Hologic, Bedford, MA) of vaginal fluid in saline from swabs</t>
  </si>
  <si>
    <t>Researchers were blinded to the patient's TV status (case-control study, TV were cases and non-TV were controls)</t>
  </si>
  <si>
    <t>Sex workers in Kenya recruited in Mombasa clinics, HIV negative at baseline</t>
  </si>
  <si>
    <t>Education (duration in years)</t>
  </si>
  <si>
    <t>Contraceptive methods</t>
  </si>
  <si>
    <t>Menstrual status (at visit)</t>
  </si>
  <si>
    <t>Amenorrheic</t>
  </si>
  <si>
    <t>Sex partners in past week</t>
  </si>
  <si>
    <t>Sex acts in past week</t>
  </si>
  <si>
    <t>Any unprotected sex in past week</t>
  </si>
  <si>
    <t>Gonorrhea, chlamydia, or yeast infection</t>
  </si>
  <si>
    <t>25% of the 68 participants had BV at baseline</t>
  </si>
  <si>
    <t>Nugent 7-10</t>
  </si>
  <si>
    <t>2.5 (+- 3.5)</t>
  </si>
  <si>
    <t>55.9% none or condoms, 29.4% hormonal, 14.7% other</t>
  </si>
  <si>
    <t>Gonorrhea or chlamydia: 1.5%, vaginal yeast, 13.2%, amenorrhea: 38.2%</t>
  </si>
  <si>
    <t>36.2 +- 9.2</t>
  </si>
  <si>
    <t>Urban city in southeastern Kenya, sex workers clinic govt funded</t>
  </si>
  <si>
    <t>Not clear</t>
  </si>
  <si>
    <t>6 months</t>
  </si>
  <si>
    <t>Retrospective cohort study</t>
  </si>
  <si>
    <t>Mysore, India</t>
  </si>
  <si>
    <t>Positive result from either wet-mount microscopy (motile trichomonads) or from culture (InPouch culture kit, BioMed Diagnostics, White City, OR, USA)</t>
  </si>
  <si>
    <t>Nugent score 7-10</t>
  </si>
  <si>
    <t>Age of sexual onset</t>
  </si>
  <si>
    <t>Years with partner</t>
  </si>
  <si>
    <t>Years of education</t>
  </si>
  <si>
    <t>Vaginal sex acts in past 3 months (N)</t>
  </si>
  <si>
    <t>HSV-2 Positive</t>
  </si>
  <si>
    <t>15 to 30 years old, non-pregnant, sexually active women</t>
  </si>
  <si>
    <t>Recruited through "health education camps" in rural and peri-urban communities around Mysore, southern India</t>
  </si>
  <si>
    <t>2005 to 2006</t>
  </si>
  <si>
    <t>15 to 30 yo</t>
  </si>
  <si>
    <t>Indian</t>
  </si>
  <si>
    <t>HSV2</t>
  </si>
  <si>
    <t>No number given but authors imply contraceptive use is near zero and thus it was not included in the model</t>
  </si>
  <si>
    <t>No evidence of masking or blinding</t>
  </si>
  <si>
    <t>2003 to 2004</t>
  </si>
  <si>
    <t>Based on Nugent score, does not give numerical scale</t>
  </si>
  <si>
    <t>Both urban and rural areas</t>
  </si>
  <si>
    <t>Lusaka Zambia, Moshi Tanzania, Durban South Africa, Hlabisa South Africa</t>
  </si>
  <si>
    <t>From family planning clinics (in Zambia and Tanzania) and from the general population (in South Africa)</t>
  </si>
  <si>
    <t>Not stated directly</t>
  </si>
  <si>
    <t>28.6 years (16 to 62 years)</t>
  </si>
  <si>
    <t>Gonorrhea, chlamydia, candida, HIV</t>
  </si>
  <si>
    <t>Baseline data not reported</t>
  </si>
  <si>
    <t>Frequencies not reported</t>
  </si>
  <si>
    <t>Motile trichomonads found on wet mount</t>
  </si>
  <si>
    <t>No evidence of BV status being masked from investigators</t>
  </si>
  <si>
    <t>Candida</t>
  </si>
  <si>
    <t>Chlamydia</t>
  </si>
  <si>
    <t>Gonorrhea</t>
  </si>
  <si>
    <t>Contraceptive method</t>
  </si>
  <si>
    <t>Martial status</t>
  </si>
  <si>
    <t>Education level</t>
  </si>
  <si>
    <t>Anal sex in past 3 months</t>
  </si>
  <si>
    <t>Sexual risk taking</t>
  </si>
  <si>
    <t>Antibiotic use</t>
  </si>
  <si>
    <t>HSV-2 infection status</t>
  </si>
  <si>
    <t>In Pouch TV Culture, Biomed Diagnostics</t>
  </si>
  <si>
    <t>Mean 2.1 years, range 0 to 4.4 years</t>
  </si>
  <si>
    <t>28.6 years (18 to 52 years)</t>
  </si>
  <si>
    <t>1998 to 2002</t>
  </si>
  <si>
    <t>HIV negative female sex workers</t>
  </si>
  <si>
    <t>Kenyan female sex workers</t>
  </si>
  <si>
    <t>Retrospective analysis of a double-blinded RCT of monthly oral azithromycin for STI prophylaxis</t>
  </si>
  <si>
    <t>Nairobi, Kenya</t>
  </si>
  <si>
    <t>Urban</t>
  </si>
  <si>
    <t>At least 2</t>
  </si>
  <si>
    <t>199/393 (50.6%)</t>
  </si>
  <si>
    <t>Candida (11.7%), gonorrhea (9.9%), chlamydia (7.7%), syphillis (3.8%), HSV2 (77.4%); baseline TV was 11.5%</t>
  </si>
  <si>
    <t>Condoms 2.4%</t>
  </si>
  <si>
    <t>15.7 clients per week (1 to 100)</t>
  </si>
  <si>
    <r>
      <t xml:space="preserve">BV at </t>
    </r>
    <r>
      <rPr>
        <b/>
        <sz val="11"/>
        <color theme="1"/>
        <rFont val="Calibri"/>
        <family val="2"/>
        <scheme val="minor"/>
      </rPr>
      <t>LAST VISIT</t>
    </r>
    <r>
      <rPr>
        <sz val="11"/>
        <color theme="1"/>
        <rFont val="Calibri"/>
        <family val="2"/>
        <scheme val="minor"/>
      </rPr>
      <t>, defined by Nugent 7 to 10</t>
    </r>
  </si>
  <si>
    <t>Retrospective, secondary analysis of the Longitudinal Study of Vaginal Flora study</t>
  </si>
  <si>
    <t>1999 to 2003</t>
  </si>
  <si>
    <t>EITHER In-Pouch culture or motile trichomonads on microscopy</t>
  </si>
  <si>
    <t>Approx 1 year</t>
  </si>
  <si>
    <t>Women presenting for routine health assessment at 1 of 12 clinics in Birmingham, Alabama</t>
  </si>
  <si>
    <t>Excluded if pregnant, "significant medical or gynecological problems", or if planning to leave area in the next 1 year</t>
  </si>
  <si>
    <t>HSV2, gonorrhea, chlamydia</t>
  </si>
  <si>
    <t>Network defined high risk sexual behavior</t>
  </si>
  <si>
    <t>25.3 +/- 6.95</t>
  </si>
  <si>
    <t>79.9% African American</t>
  </si>
  <si>
    <t>Cumulative number of STIs</t>
  </si>
  <si>
    <t>Receipt of STI medications</t>
  </si>
  <si>
    <t>Adjusted for: chlamydia</t>
  </si>
  <si>
    <t>Abnormal vaginal discharge</t>
  </si>
  <si>
    <t>Workplace</t>
  </si>
  <si>
    <t>Age at first sexual intercourse</t>
  </si>
  <si>
    <t>Circumcision</t>
  </si>
  <si>
    <t>Use of drying agents</t>
  </si>
  <si>
    <t>Sex workers attending a municipal STD clinic for routine-checkups</t>
  </si>
  <si>
    <t>Sex workers attending a municipal STD clinic for routine-checkups who tested negative for HIV-1</t>
  </si>
  <si>
    <t>February 1993 to July 1997</t>
  </si>
  <si>
    <t>Median 224 days (21 to 1603 days)</t>
  </si>
  <si>
    <t>40% (313/779)</t>
  </si>
  <si>
    <t>Sex partners per week: 1 (range 0 to 10)</t>
  </si>
  <si>
    <t>None: 63%, oral 16%, depo mpg 15%, intrauterine 3%, tubal ligation 3%</t>
  </si>
  <si>
    <r>
      <t xml:space="preserve">Vaginal Gram's stain score (Nugent score) 7-10, HOWEVER the outcome reported here is for Nugent score </t>
    </r>
    <r>
      <rPr>
        <b/>
        <sz val="11"/>
        <color theme="1"/>
        <rFont val="Calibri"/>
        <family val="2"/>
        <scheme val="minor"/>
      </rPr>
      <t>4 or above ("abnormal vaginal flora")</t>
    </r>
  </si>
  <si>
    <t>KOH microscopy for motile trichomonads</t>
  </si>
  <si>
    <t>April 1993 to January 1995</t>
  </si>
  <si>
    <t>Every 6 months, up to 7 years</t>
  </si>
  <si>
    <t>Study site</t>
  </si>
  <si>
    <t>Number of visits</t>
  </si>
  <si>
    <t>Enrollment risk group</t>
  </si>
  <si>
    <t>Saline wet mount OR by culture (starting at visit #4)</t>
  </si>
  <si>
    <t>16 to 55 years</t>
  </si>
  <si>
    <t>Either HIV positive or HIV negative but high-risk females, recruited from 4 community sites in the US (Bronx, Baltimore, Detroit, Providence)</t>
  </si>
  <si>
    <t>16 to 55 yo, known HIV+ or HIV- but high-risk behavior (IVDU, &gt;5 partners in lifetime, sex w/ male IVDU, trading sex for drugs/money)</t>
  </si>
  <si>
    <t>Bronx NY, Detroit MI, Providence RI, Baltimore MD</t>
  </si>
  <si>
    <t>58% African American, 24% White, 18% other</t>
  </si>
  <si>
    <t>HIV, incarceration, drug use</t>
  </si>
  <si>
    <t>"Inconsistent condom use ("not always"): 44%</t>
  </si>
  <si>
    <t>Number of partners in past 6 months: 0 to 1, 76%; 2 to 4, 18%; 5 or more: 6%</t>
  </si>
  <si>
    <t>50% (626/1310)</t>
  </si>
  <si>
    <t>Up to 13</t>
  </si>
  <si>
    <t>Rural and peri-urban communities around Mysore, India</t>
  </si>
  <si>
    <t>Extraction Ended Early?</t>
  </si>
  <si>
    <t>Yes, does not separate trich from composite STIs.</t>
  </si>
  <si>
    <t>Yes, study does not report any variance or confidence interval data</t>
  </si>
  <si>
    <r>
      <t xml:space="preserve">Reports association between abnormal flora (Nugent 4 to 7) and trich; does </t>
    </r>
    <r>
      <rPr>
        <i/>
        <sz val="11"/>
        <color theme="1"/>
        <rFont val="Calibri"/>
        <family val="2"/>
        <scheme val="minor"/>
      </rPr>
      <t xml:space="preserve">not </t>
    </r>
    <r>
      <rPr>
        <sz val="11"/>
        <color theme="1"/>
        <rFont val="Calibri"/>
        <family val="2"/>
        <scheme val="minor"/>
      </rPr>
      <t>report association between BV (Nugent 7-10) and trich.</t>
    </r>
  </si>
  <si>
    <t>One rural area (Bothas Hill) and one peri-urban area (Umkomaas)</t>
  </si>
  <si>
    <t>Retrospective cohort study (secondary analysis of a population originally obtained for an RCT, specifically the HIV Prevention Trials Network (HPTN) Protocol 035)</t>
  </si>
  <si>
    <t>At clinics, eligible women offered to enter study. More specifically: "Participants are recruited from a variety of sources across sites, including STD clinics, family planning clinics, and post-natal clinics, as well as community-based locations. Participants also are referred to the study from other local research projects and other health and social service providers serving the target study population."</t>
  </si>
  <si>
    <t>All participants were women engaging in transactional sex (sex workers), and this study is testing only for PERSISTENT TRICHOMONAS after treatment with metronidazole. Of Of 77 patients with persistent TV, 44 had BV at baseline (57%) and 209 of 493 cured TV had BV at baseline (43%).</t>
  </si>
  <si>
    <t>121/791 (15.3%) had BV at baseline; 33.4% had abnormal flora (Nugent score 4 to 10) at baseline visit</t>
  </si>
  <si>
    <t>1082/2920 (37.1%) at baseline</t>
  </si>
  <si>
    <t>26% received at least one diagnosis of BV (however this involves repeated visits for same girls; baseline data not clearly reported)</t>
  </si>
  <si>
    <t>Abbai 2016</t>
  </si>
  <si>
    <t>Allsworth 2011</t>
  </si>
  <si>
    <t>Balkus 2013</t>
  </si>
  <si>
    <t>Balkus 2014</t>
  </si>
  <si>
    <t>Brahmbhatt 2014</t>
  </si>
  <si>
    <t>Brotman 2007</t>
  </si>
  <si>
    <t>Brotman 2010</t>
  </si>
  <si>
    <t>Fichorova 2020</t>
  </si>
  <si>
    <t>Jarrett 2019</t>
  </si>
  <si>
    <t>Kapiga 2009</t>
  </si>
  <si>
    <t>Kaul 2007</t>
  </si>
  <si>
    <t>Kenyon 2018</t>
  </si>
  <si>
    <t>Martin 1999</t>
  </si>
  <si>
    <t>Nijhawan 2011</t>
  </si>
  <si>
    <t>Peipert 2008</t>
  </si>
  <si>
    <t>Rathod 2011</t>
  </si>
  <si>
    <t>Family planning clinics</t>
  </si>
  <si>
    <t>November 1999 to January 2004</t>
  </si>
  <si>
    <t>2 years</t>
  </si>
  <si>
    <t>18-35 yo HIV negative females presenting to family planning clinics</t>
  </si>
  <si>
    <t>18-35, HIV negative, sexually active, not pregnant, no drug use, no blood transfusions, no hysterectomy or IUD use</t>
  </si>
  <si>
    <t>Vaginal wet mount</t>
  </si>
  <si>
    <t>No adjustment effects reported, only raw OR can be calculated</t>
  </si>
  <si>
    <t>However, covariates adjusted for included pregnancy, age, country, breastfeeding status, contraceptive use, condom use, vaginal hygiene practices</t>
  </si>
  <si>
    <t>Title</t>
  </si>
  <si>
    <t>Unprotected Intercourse</t>
  </si>
  <si>
    <t>18.8% (107/570) had unprotected sex in the last week</t>
  </si>
  <si>
    <t>Yes</t>
  </si>
  <si>
    <t>No</t>
  </si>
  <si>
    <t>Number of Sexual Partners</t>
  </si>
  <si>
    <t>BV+: 35.6% (48/135) used condoms; BV-: 33.7% (101/300) used male condoms</t>
  </si>
  <si>
    <r>
      <t xml:space="preserve">BV+: 17.8% (24/135 had </t>
    </r>
    <r>
      <rPr>
        <sz val="11"/>
        <color theme="1"/>
        <rFont val="Calibri"/>
        <family val="2"/>
      </rPr>
      <t>≥</t>
    </r>
    <r>
      <rPr>
        <sz val="11"/>
        <color theme="1"/>
        <rFont val="Calibri"/>
        <family val="2"/>
        <scheme val="minor"/>
      </rPr>
      <t>4 lifetime partners; BV-: 19.7% (59/300) had ≥4 lifetime partners</t>
    </r>
  </si>
  <si>
    <r>
      <t xml:space="preserve">12.8% of patients had </t>
    </r>
    <r>
      <rPr>
        <sz val="11"/>
        <color theme="1"/>
        <rFont val="Calibri"/>
        <family val="2"/>
      </rPr>
      <t>≥</t>
    </r>
    <r>
      <rPr>
        <sz val="11"/>
        <color theme="1"/>
        <rFont val="Calibri"/>
        <family val="2"/>
        <scheme val="minor"/>
      </rPr>
      <t>2 sexual partners in the past week</t>
    </r>
  </si>
  <si>
    <t>"Number of sexual partners" mentioned buy not included in the model. "New Sexual Partner (Y/N)" was included</t>
  </si>
  <si>
    <t>BV Treatment?</t>
  </si>
  <si>
    <t>Not mentioned</t>
  </si>
  <si>
    <t>All STIs (including TV) were treated at baseline; not clear if BV was treated.</t>
  </si>
  <si>
    <t xml:space="preserve">Baseline BV was treated with metronidazole in 97% of BV cases. </t>
  </si>
  <si>
    <t>All treated at baseline for STIs/"other genital infections." All subsequent infections were "new infections."</t>
  </si>
  <si>
    <t>Symptomatic BV was treated at baseline, asymptomatic BV was not treated.</t>
  </si>
  <si>
    <t>Women with BV at baseline were treated for BV.</t>
  </si>
  <si>
    <t>Treatment was offered to women with symptomatic BV at baseline; 34.7% were treated.</t>
  </si>
  <si>
    <t>Other Important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</si>
</sst>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font>
    <font>
      <i/>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8BEEC"/>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1">
    <xf numFmtId="0" fontId="0" fillId="0" borderId="0"/>
  </cellStyleXfs>
  <cellXfs count="26">
    <xf numFmtId="0" fontId="0" fillId="0" borderId="0" xfId="0"/>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horizontal="center" vertical="top" wrapText="1"/>
    </xf>
    <xf numFmtId="0" fontId="0" fillId="0" borderId="0" xfId="0" applyBorder="1" applyAlignment="1">
      <alignment vertical="top" wrapText="1"/>
    </xf>
    <xf numFmtId="0" fontId="1" fillId="0" borderId="2" xfId="0" applyFont="1" applyBorder="1" applyAlignment="1">
      <alignment horizontal="left" wrapText="1"/>
    </xf>
    <xf numFmtId="0" fontId="1" fillId="2" borderId="0" xfId="0" applyFont="1" applyFill="1" applyAlignment="1">
      <alignment horizontal="left"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horizontal="center" wrapText="1"/>
    </xf>
    <xf numFmtId="0" fontId="0" fillId="0" borderId="0" xfId="0" applyFill="1" applyAlignment="1">
      <alignment horizontal="center" vertical="top" wrapText="1"/>
    </xf>
    <xf numFmtId="0" fontId="0" fillId="0" borderId="0" xfId="0" applyFill="1" applyAlignment="1">
      <alignment vertical="top"/>
    </xf>
    <xf numFmtId="0" fontId="1" fillId="2" borderId="1" xfId="0" applyFont="1" applyFill="1" applyBorder="1" applyAlignment="1">
      <alignment horizontal="center" wrapText="1"/>
    </xf>
    <xf numFmtId="0" fontId="1" fillId="5" borderId="1" xfId="0" applyFont="1" applyFill="1" applyBorder="1" applyAlignment="1">
      <alignment horizontal="center" wrapText="1"/>
    </xf>
    <xf numFmtId="0" fontId="1" fillId="4"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horizontal="left" wrapText="1"/>
    </xf>
    <xf numFmtId="0" fontId="1" fillId="0" borderId="3" xfId="0" applyFont="1" applyBorder="1" applyAlignment="1">
      <alignment horizontal="left" wrapText="1"/>
    </xf>
    <xf numFmtId="0" fontId="1" fillId="6" borderId="1" xfId="0" applyFont="1" applyFill="1" applyBorder="1" applyAlignment="1">
      <alignment horizontal="center" wrapText="1"/>
    </xf>
    <xf numFmtId="0" fontId="1" fillId="7"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D8BEEC"/>
      <color rgb="FFC39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6404-EDC6-4C0B-8A82-43ED166C2C9D}">
  <dimension ref="A1:AM18"/>
  <sheetViews>
    <sheetView tabSelected="1" zoomScale="90" zoomScaleNormal="90" workbookViewId="0">
      <pane ySplit="2" topLeftCell="A3" activePane="bottomLeft" state="frozen"/>
      <selection pane="bottomLeft" activeCell="AJ2" sqref="AJ2"/>
    </sheetView>
  </sheetViews>
  <sheetFormatPr defaultColWidth="8.7265625" defaultRowHeight="67.5" customHeight="1" x14ac:dyDescent="0.35"/>
  <cols>
    <col min="1" max="1" width="17.36328125" style="5" customWidth="1"/>
    <col min="2" max="2" width="50.26953125" style="5" customWidth="1"/>
    <col min="3" max="3" width="21.36328125" style="8" customWidth="1"/>
    <col min="4" max="4" width="47.36328125" style="8" customWidth="1"/>
    <col min="5" max="5" width="31.1796875" style="8" customWidth="1"/>
    <col min="6" max="6" width="21.90625" style="8" customWidth="1"/>
    <col min="7" max="7" width="22.81640625" style="8" customWidth="1"/>
    <col min="8" max="8" width="12.7265625" style="8" customWidth="1"/>
    <col min="9" max="9" width="32.7265625" style="8" customWidth="1"/>
    <col min="10" max="10" width="50.90625" style="7" customWidth="1"/>
    <col min="11" max="11" width="84.7265625" style="9" customWidth="1"/>
    <col min="12" max="12" width="12.7265625" style="9" customWidth="1"/>
    <col min="13" max="13" width="28.1796875" style="9" customWidth="1"/>
    <col min="14" max="14" width="35" style="9" customWidth="1"/>
    <col min="15" max="15" width="25.90625" style="9" customWidth="1"/>
    <col min="16" max="16" width="93.36328125" style="9" customWidth="1"/>
    <col min="17" max="17" width="47.36328125" style="9" customWidth="1"/>
    <col min="18" max="18" width="39.36328125" style="9" customWidth="1"/>
    <col min="19" max="19" width="44.08984375" style="9" customWidth="1"/>
    <col min="20" max="20" width="73.36328125" style="9" customWidth="1"/>
    <col min="21" max="21" width="32.54296875" style="9" customWidth="1"/>
    <col min="22" max="22" width="75.54296875" style="9" customWidth="1"/>
    <col min="23" max="23" width="18.6328125" style="9" customWidth="1"/>
    <col min="24" max="25" width="44.7265625" style="5" customWidth="1"/>
    <col min="26" max="26" width="35.54296875" style="5" customWidth="1"/>
    <col min="27" max="27" width="29.36328125" style="7" customWidth="1"/>
    <col min="28" max="28" width="18.1796875" style="7" customWidth="1"/>
    <col min="29" max="29" width="16.26953125" style="7" customWidth="1"/>
    <col min="30" max="30" width="17.7265625" style="7" customWidth="1"/>
    <col min="31" max="31" width="21.1796875" style="7" customWidth="1"/>
    <col min="32" max="32" width="18.1796875" style="7" customWidth="1"/>
    <col min="33" max="33" width="17.26953125" style="7" customWidth="1"/>
    <col min="34" max="34" width="16.36328125" style="7" customWidth="1"/>
    <col min="35" max="35" width="25.7265625" style="7" customWidth="1"/>
    <col min="36" max="36" width="13" style="7" customWidth="1"/>
    <col min="37" max="37" width="25.26953125" style="5" customWidth="1"/>
    <col min="38" max="38" width="26.1796875" style="5" customWidth="1"/>
    <col min="39" max="39" width="25.90625" style="5" customWidth="1"/>
    <col min="40" max="16384" width="8.7265625" style="5"/>
  </cols>
  <sheetData>
    <row r="1" spans="1:39" s="1" customFormat="1" ht="31" customHeight="1" x14ac:dyDescent="0.35">
      <c r="D1" s="19" t="s">
        <v>3</v>
      </c>
      <c r="E1" s="19"/>
      <c r="F1" s="19"/>
      <c r="G1" s="19"/>
      <c r="H1" s="19"/>
      <c r="I1" s="19"/>
      <c r="J1" s="18" t="s">
        <v>7</v>
      </c>
      <c r="K1" s="18"/>
      <c r="L1" s="18"/>
      <c r="M1" s="18"/>
      <c r="N1" s="18"/>
      <c r="O1" s="18"/>
      <c r="P1" s="18"/>
      <c r="Q1" s="18"/>
      <c r="R1" s="20" t="s">
        <v>20</v>
      </c>
      <c r="S1" s="20"/>
      <c r="T1" s="20"/>
      <c r="U1" s="24" t="s">
        <v>21</v>
      </c>
      <c r="V1" s="24"/>
      <c r="W1" s="24"/>
      <c r="X1" s="21" t="s">
        <v>24</v>
      </c>
      <c r="Y1" s="21"/>
      <c r="Z1" s="21"/>
      <c r="AA1" s="18" t="s">
        <v>28</v>
      </c>
      <c r="AB1" s="18"/>
      <c r="AC1" s="18"/>
      <c r="AD1" s="18"/>
      <c r="AE1" s="18"/>
      <c r="AF1" s="18"/>
      <c r="AG1" s="12"/>
      <c r="AH1" s="12"/>
      <c r="AI1" s="12"/>
      <c r="AJ1" s="12"/>
      <c r="AK1" s="25" t="s">
        <v>353</v>
      </c>
      <c r="AL1" s="25"/>
      <c r="AM1" s="25"/>
    </row>
    <row r="2" spans="1:39" s="1" customFormat="1" ht="29" customHeight="1" x14ac:dyDescent="0.35">
      <c r="A2" s="2" t="s">
        <v>4</v>
      </c>
      <c r="B2" s="1" t="s">
        <v>335</v>
      </c>
      <c r="C2" s="22" t="s">
        <v>300</v>
      </c>
      <c r="D2" s="3" t="s">
        <v>1</v>
      </c>
      <c r="E2" s="3" t="s">
        <v>5</v>
      </c>
      <c r="F2" s="3" t="s">
        <v>8</v>
      </c>
      <c r="G2" s="3" t="s">
        <v>9</v>
      </c>
      <c r="H2" s="3" t="s">
        <v>6</v>
      </c>
      <c r="I2" s="3" t="s">
        <v>25</v>
      </c>
      <c r="J2" s="11" t="s">
        <v>10</v>
      </c>
      <c r="K2" s="3" t="s">
        <v>11</v>
      </c>
      <c r="L2" s="3" t="s">
        <v>2</v>
      </c>
      <c r="M2" s="3" t="s">
        <v>14</v>
      </c>
      <c r="N2" s="3" t="s">
        <v>12</v>
      </c>
      <c r="O2" s="3" t="s">
        <v>13</v>
      </c>
      <c r="P2" s="3" t="s">
        <v>18</v>
      </c>
      <c r="Q2" s="3" t="s">
        <v>19</v>
      </c>
      <c r="R2" s="3" t="s">
        <v>15</v>
      </c>
      <c r="S2" s="3" t="s">
        <v>17</v>
      </c>
      <c r="T2" s="3" t="s">
        <v>16</v>
      </c>
      <c r="U2" s="3" t="s">
        <v>22</v>
      </c>
      <c r="V2" s="3" t="s">
        <v>0</v>
      </c>
      <c r="W2" s="3" t="s">
        <v>23</v>
      </c>
      <c r="X2" s="4" t="s">
        <v>26</v>
      </c>
      <c r="Y2" s="4" t="s">
        <v>17</v>
      </c>
      <c r="Z2" s="4" t="s">
        <v>27</v>
      </c>
      <c r="AA2" s="11">
        <v>1</v>
      </c>
      <c r="AB2" s="11">
        <v>2</v>
      </c>
      <c r="AC2" s="11">
        <v>3</v>
      </c>
      <c r="AD2" s="11">
        <v>4</v>
      </c>
      <c r="AE2" s="11">
        <v>5</v>
      </c>
      <c r="AF2" s="11">
        <v>6</v>
      </c>
      <c r="AG2" s="23">
        <v>7</v>
      </c>
      <c r="AH2" s="23">
        <v>8</v>
      </c>
      <c r="AI2" s="23">
        <v>9</v>
      </c>
      <c r="AJ2" s="23">
        <v>10</v>
      </c>
      <c r="AK2" s="1" t="s">
        <v>336</v>
      </c>
      <c r="AL2" s="1" t="s">
        <v>340</v>
      </c>
      <c r="AM2" s="1" t="s">
        <v>345</v>
      </c>
    </row>
    <row r="3" spans="1:39" ht="74.5" customHeight="1" x14ac:dyDescent="0.35">
      <c r="A3" s="5" t="s">
        <v>311</v>
      </c>
      <c r="B3" s="5" t="s">
        <v>29</v>
      </c>
      <c r="C3" s="7"/>
      <c r="D3" s="5" t="s">
        <v>45</v>
      </c>
      <c r="E3" s="5" t="s">
        <v>304</v>
      </c>
      <c r="F3" s="9">
        <v>2</v>
      </c>
      <c r="G3" s="5" t="s">
        <v>46</v>
      </c>
      <c r="H3" s="5" t="s">
        <v>47</v>
      </c>
      <c r="I3" s="5" t="s">
        <v>48</v>
      </c>
      <c r="J3" s="7" t="s">
        <v>49</v>
      </c>
      <c r="K3" s="5" t="s">
        <v>58</v>
      </c>
      <c r="L3" s="9" t="s">
        <v>50</v>
      </c>
      <c r="M3" s="5" t="s">
        <v>51</v>
      </c>
      <c r="N3" s="5" t="s">
        <v>52</v>
      </c>
      <c r="O3" s="5" t="s">
        <v>53</v>
      </c>
      <c r="P3" s="5" t="s">
        <v>54</v>
      </c>
      <c r="Q3" s="5" t="s">
        <v>55</v>
      </c>
      <c r="R3" s="5" t="s">
        <v>56</v>
      </c>
      <c r="S3" s="5" t="s">
        <v>57</v>
      </c>
      <c r="T3" s="5" t="s">
        <v>59</v>
      </c>
      <c r="U3" s="5">
        <v>9</v>
      </c>
      <c r="V3" s="5" t="s">
        <v>60</v>
      </c>
      <c r="W3" s="5" t="s">
        <v>62</v>
      </c>
      <c r="X3" s="5" t="s">
        <v>61</v>
      </c>
      <c r="Y3" s="5" t="s">
        <v>61</v>
      </c>
      <c r="Z3" s="5" t="s">
        <v>63</v>
      </c>
      <c r="AA3" s="7" t="s">
        <v>65</v>
      </c>
      <c r="AB3" s="7" t="s">
        <v>64</v>
      </c>
      <c r="AC3" s="13" t="s">
        <v>66</v>
      </c>
      <c r="AD3" s="7" t="s">
        <v>67</v>
      </c>
      <c r="AE3" s="7" t="s">
        <v>68</v>
      </c>
      <c r="AF3" s="7" t="s">
        <v>69</v>
      </c>
      <c r="AG3" s="7" t="s">
        <v>70</v>
      </c>
      <c r="AH3" s="7" t="s">
        <v>71</v>
      </c>
      <c r="AI3" s="7" t="s">
        <v>72</v>
      </c>
      <c r="AJ3" s="7" t="s">
        <v>73</v>
      </c>
      <c r="AK3" s="5" t="s">
        <v>341</v>
      </c>
      <c r="AL3" s="5" t="s">
        <v>342</v>
      </c>
      <c r="AM3" s="5" t="s">
        <v>346</v>
      </c>
    </row>
    <row r="4" spans="1:39" ht="67.5" customHeight="1" x14ac:dyDescent="0.35">
      <c r="A4" s="5" t="s">
        <v>312</v>
      </c>
      <c r="B4" s="5" t="s">
        <v>30</v>
      </c>
      <c r="C4" s="7" t="s">
        <v>301</v>
      </c>
      <c r="D4" s="5" t="s">
        <v>45</v>
      </c>
      <c r="E4" s="5"/>
      <c r="F4" s="9"/>
      <c r="G4" s="5"/>
      <c r="H4" s="5"/>
      <c r="I4" s="5"/>
      <c r="K4" s="5"/>
      <c r="M4" s="5"/>
      <c r="N4" s="5"/>
      <c r="O4" s="5"/>
      <c r="P4" s="5"/>
      <c r="Q4" s="5"/>
      <c r="R4" s="5"/>
      <c r="S4" s="5"/>
      <c r="T4" s="5"/>
      <c r="U4" s="5"/>
      <c r="V4" s="5"/>
      <c r="W4" s="5"/>
    </row>
    <row r="5" spans="1:39" ht="74.5" customHeight="1" x14ac:dyDescent="0.35">
      <c r="A5" s="5" t="s">
        <v>313</v>
      </c>
      <c r="B5" s="5" t="s">
        <v>31</v>
      </c>
      <c r="C5" s="7"/>
      <c r="D5" s="5" t="s">
        <v>74</v>
      </c>
      <c r="E5" s="5" t="s">
        <v>179</v>
      </c>
      <c r="F5" s="9">
        <v>1</v>
      </c>
      <c r="G5" s="5" t="s">
        <v>77</v>
      </c>
      <c r="H5" s="5" t="s">
        <v>78</v>
      </c>
      <c r="I5" s="5" t="s">
        <v>97</v>
      </c>
      <c r="J5" s="7" t="s">
        <v>75</v>
      </c>
      <c r="K5" s="5" t="s">
        <v>76</v>
      </c>
      <c r="L5" s="9" t="s">
        <v>79</v>
      </c>
      <c r="M5" s="5" t="s">
        <v>80</v>
      </c>
      <c r="N5" s="5" t="s">
        <v>81</v>
      </c>
      <c r="O5" s="5" t="s">
        <v>82</v>
      </c>
      <c r="P5" s="5" t="s">
        <v>83</v>
      </c>
      <c r="Q5" s="5" t="s">
        <v>84</v>
      </c>
      <c r="R5" s="5" t="s">
        <v>85</v>
      </c>
      <c r="S5" s="5" t="s">
        <v>86</v>
      </c>
      <c r="T5" s="5" t="s">
        <v>87</v>
      </c>
      <c r="U5" s="5" t="s">
        <v>100</v>
      </c>
      <c r="V5" s="5" t="s">
        <v>98</v>
      </c>
      <c r="W5" s="5" t="s">
        <v>99</v>
      </c>
      <c r="X5" s="10" t="s">
        <v>88</v>
      </c>
      <c r="Y5" s="10" t="s">
        <v>88</v>
      </c>
      <c r="Z5" s="5" t="s">
        <v>89</v>
      </c>
      <c r="AA5" s="13" t="s">
        <v>307</v>
      </c>
      <c r="AB5" s="7" t="s">
        <v>90</v>
      </c>
      <c r="AC5" s="7" t="s">
        <v>65</v>
      </c>
      <c r="AD5" s="7" t="s">
        <v>91</v>
      </c>
      <c r="AE5" s="7" t="s">
        <v>92</v>
      </c>
      <c r="AF5" s="7" t="s">
        <v>93</v>
      </c>
      <c r="AG5" s="7" t="s">
        <v>94</v>
      </c>
      <c r="AH5" s="7" t="s">
        <v>95</v>
      </c>
      <c r="AI5" s="7" t="s">
        <v>96</v>
      </c>
      <c r="AK5" s="5" t="s">
        <v>337</v>
      </c>
      <c r="AL5" s="5" t="s">
        <v>343</v>
      </c>
      <c r="AM5" s="5" t="s">
        <v>346</v>
      </c>
    </row>
    <row r="6" spans="1:39" ht="67.5" customHeight="1" x14ac:dyDescent="0.35">
      <c r="A6" s="5" t="s">
        <v>314</v>
      </c>
      <c r="B6" s="6" t="s">
        <v>32</v>
      </c>
      <c r="C6" s="7"/>
      <c r="D6" s="5" t="s">
        <v>305</v>
      </c>
      <c r="E6" s="5" t="s">
        <v>101</v>
      </c>
      <c r="F6" s="9" t="s">
        <v>107</v>
      </c>
      <c r="G6" s="5"/>
      <c r="H6" s="5" t="s">
        <v>102</v>
      </c>
      <c r="I6" s="5" t="s">
        <v>104</v>
      </c>
      <c r="J6" s="7" t="s">
        <v>306</v>
      </c>
      <c r="K6" s="5" t="s">
        <v>103</v>
      </c>
      <c r="L6" s="9" t="s">
        <v>105</v>
      </c>
      <c r="M6" s="5" t="s">
        <v>106</v>
      </c>
      <c r="N6" s="5" t="s">
        <v>108</v>
      </c>
      <c r="O6" s="5" t="s">
        <v>109</v>
      </c>
      <c r="P6" s="5" t="s">
        <v>110</v>
      </c>
      <c r="Q6" s="5" t="s">
        <v>112</v>
      </c>
      <c r="R6" s="5" t="s">
        <v>309</v>
      </c>
      <c r="S6" s="5" t="s">
        <v>86</v>
      </c>
      <c r="T6" s="5" t="s">
        <v>86</v>
      </c>
      <c r="U6" s="5" t="s">
        <v>117</v>
      </c>
      <c r="V6" s="5" t="s">
        <v>118</v>
      </c>
      <c r="W6" s="5" t="s">
        <v>118</v>
      </c>
      <c r="X6" s="10" t="s">
        <v>88</v>
      </c>
      <c r="Y6" s="10" t="s">
        <v>88</v>
      </c>
      <c r="Z6" s="5" t="s">
        <v>89</v>
      </c>
      <c r="AA6" s="7" t="s">
        <v>65</v>
      </c>
      <c r="AB6" s="7" t="s">
        <v>111</v>
      </c>
      <c r="AC6" s="7" t="s">
        <v>113</v>
      </c>
      <c r="AD6" s="7" t="s">
        <v>114</v>
      </c>
      <c r="AE6" s="7" t="s">
        <v>115</v>
      </c>
      <c r="AF6" s="7" t="s">
        <v>116</v>
      </c>
      <c r="AK6" s="5" t="s">
        <v>338</v>
      </c>
      <c r="AL6" s="5" t="s">
        <v>338</v>
      </c>
      <c r="AM6" s="5" t="s">
        <v>347</v>
      </c>
    </row>
    <row r="7" spans="1:39" ht="67.5" customHeight="1" x14ac:dyDescent="0.35">
      <c r="A7" s="5" t="s">
        <v>315</v>
      </c>
      <c r="B7" s="5" t="s">
        <v>33</v>
      </c>
      <c r="C7" s="7"/>
      <c r="D7" s="5" t="s">
        <v>125</v>
      </c>
      <c r="E7" s="5" t="s">
        <v>126</v>
      </c>
      <c r="F7" s="9" t="s">
        <v>131</v>
      </c>
      <c r="G7" s="5" t="s">
        <v>127</v>
      </c>
      <c r="H7" s="5" t="s">
        <v>128</v>
      </c>
      <c r="I7" s="5" t="s">
        <v>129</v>
      </c>
      <c r="J7" s="7" t="s">
        <v>132</v>
      </c>
      <c r="K7" s="5" t="s">
        <v>134</v>
      </c>
      <c r="L7" s="9" t="s">
        <v>133</v>
      </c>
      <c r="M7" s="5" t="s">
        <v>135</v>
      </c>
      <c r="N7" s="5" t="s">
        <v>108</v>
      </c>
      <c r="O7" s="5" t="s">
        <v>136</v>
      </c>
      <c r="P7" s="5" t="s">
        <v>137</v>
      </c>
      <c r="Q7" s="5" t="s">
        <v>138</v>
      </c>
      <c r="R7" s="5" t="s">
        <v>124</v>
      </c>
      <c r="S7" s="5" t="s">
        <v>86</v>
      </c>
      <c r="T7" s="5" t="s">
        <v>86</v>
      </c>
      <c r="U7" s="5" t="s">
        <v>130</v>
      </c>
      <c r="V7" s="5" t="s">
        <v>129</v>
      </c>
      <c r="W7" s="5" t="s">
        <v>129</v>
      </c>
      <c r="X7" s="10" t="s">
        <v>139</v>
      </c>
      <c r="Y7" s="10" t="s">
        <v>139</v>
      </c>
      <c r="Z7" s="5" t="s">
        <v>89</v>
      </c>
      <c r="AA7" s="7" t="s">
        <v>65</v>
      </c>
      <c r="AB7" s="7" t="s">
        <v>119</v>
      </c>
      <c r="AC7" s="7" t="s">
        <v>91</v>
      </c>
      <c r="AD7" s="7" t="s">
        <v>120</v>
      </c>
      <c r="AE7" s="7" t="s">
        <v>121</v>
      </c>
      <c r="AF7" s="7" t="s">
        <v>122</v>
      </c>
      <c r="AG7" s="7" t="s">
        <v>123</v>
      </c>
      <c r="AH7" s="7" t="s">
        <v>140</v>
      </c>
      <c r="AK7" s="5" t="s">
        <v>338</v>
      </c>
      <c r="AL7" s="5" t="s">
        <v>338</v>
      </c>
      <c r="AM7" s="5" t="s">
        <v>346</v>
      </c>
    </row>
    <row r="8" spans="1:39" ht="67.5" customHeight="1" x14ac:dyDescent="0.35">
      <c r="A8" s="5" t="s">
        <v>316</v>
      </c>
      <c r="B8" s="5" t="s">
        <v>34</v>
      </c>
      <c r="C8" s="7"/>
      <c r="D8" s="5" t="s">
        <v>141</v>
      </c>
      <c r="E8" s="5" t="s">
        <v>143</v>
      </c>
      <c r="F8" s="9">
        <v>2</v>
      </c>
      <c r="G8" s="5" t="s">
        <v>144</v>
      </c>
      <c r="H8" s="5" t="s">
        <v>142</v>
      </c>
      <c r="I8" s="5" t="s">
        <v>165</v>
      </c>
      <c r="J8" s="7" t="s">
        <v>154</v>
      </c>
      <c r="K8" s="5" t="s">
        <v>157</v>
      </c>
      <c r="L8" s="9">
        <f>254*3</f>
        <v>762</v>
      </c>
      <c r="M8" s="5" t="s">
        <v>153</v>
      </c>
      <c r="N8" s="5" t="s">
        <v>152</v>
      </c>
      <c r="O8" s="5" t="s">
        <v>151</v>
      </c>
      <c r="P8" s="5" t="s">
        <v>155</v>
      </c>
      <c r="Q8" s="5" t="s">
        <v>155</v>
      </c>
      <c r="R8" s="5" t="s">
        <v>310</v>
      </c>
      <c r="S8" s="5" t="s">
        <v>156</v>
      </c>
      <c r="T8" s="5"/>
      <c r="U8" s="5" t="s">
        <v>158</v>
      </c>
      <c r="V8" s="5" t="s">
        <v>165</v>
      </c>
      <c r="W8" s="5" t="s">
        <v>165</v>
      </c>
      <c r="X8" s="10" t="s">
        <v>159</v>
      </c>
      <c r="Y8" s="10" t="s">
        <v>159</v>
      </c>
      <c r="Z8" s="5" t="s">
        <v>89</v>
      </c>
      <c r="AA8" s="7" t="s">
        <v>65</v>
      </c>
      <c r="AB8" s="7" t="s">
        <v>145</v>
      </c>
      <c r="AC8" s="7" t="s">
        <v>123</v>
      </c>
      <c r="AD8" s="7" t="s">
        <v>146</v>
      </c>
      <c r="AE8" s="7" t="s">
        <v>147</v>
      </c>
      <c r="AF8" s="7" t="s">
        <v>148</v>
      </c>
      <c r="AG8" s="7" t="s">
        <v>149</v>
      </c>
      <c r="AH8" s="7" t="s">
        <v>150</v>
      </c>
      <c r="AK8" s="5" t="s">
        <v>338</v>
      </c>
      <c r="AL8" s="5" t="s">
        <v>344</v>
      </c>
      <c r="AM8" s="5" t="s">
        <v>348</v>
      </c>
    </row>
    <row r="9" spans="1:39" ht="67.5" customHeight="1" x14ac:dyDescent="0.35">
      <c r="A9" s="5" t="s">
        <v>317</v>
      </c>
      <c r="B9" s="5" t="s">
        <v>35</v>
      </c>
      <c r="C9" s="7"/>
      <c r="D9" s="5" t="s">
        <v>125</v>
      </c>
      <c r="E9" s="5" t="s">
        <v>160</v>
      </c>
      <c r="F9" s="9">
        <v>12</v>
      </c>
      <c r="G9" s="5" t="s">
        <v>163</v>
      </c>
      <c r="H9" s="5" t="s">
        <v>161</v>
      </c>
      <c r="I9" s="5" t="s">
        <v>162</v>
      </c>
      <c r="J9" s="7" t="s">
        <v>166</v>
      </c>
      <c r="K9" s="5" t="s">
        <v>164</v>
      </c>
      <c r="L9" s="9">
        <v>3620</v>
      </c>
      <c r="M9" s="5" t="s">
        <v>167</v>
      </c>
      <c r="N9" s="5" t="s">
        <v>168</v>
      </c>
      <c r="O9" s="5"/>
      <c r="P9" s="5"/>
      <c r="Q9" s="5" t="s">
        <v>169</v>
      </c>
      <c r="R9" s="5" t="s">
        <v>170</v>
      </c>
      <c r="S9" s="5" t="s">
        <v>86</v>
      </c>
      <c r="T9" s="5"/>
      <c r="U9" s="5">
        <v>5</v>
      </c>
      <c r="V9" s="5" t="s">
        <v>162</v>
      </c>
      <c r="W9" s="5" t="s">
        <v>162</v>
      </c>
      <c r="X9" s="10" t="s">
        <v>171</v>
      </c>
      <c r="Y9" s="10" t="s">
        <v>171</v>
      </c>
      <c r="Z9" s="5" t="s">
        <v>172</v>
      </c>
      <c r="AA9" s="7" t="s">
        <v>65</v>
      </c>
      <c r="AB9" s="7" t="s">
        <v>91</v>
      </c>
      <c r="AC9" s="7" t="s">
        <v>173</v>
      </c>
      <c r="AD9" s="7" t="s">
        <v>174</v>
      </c>
      <c r="AE9" s="7" t="s">
        <v>175</v>
      </c>
      <c r="AK9" s="5" t="s">
        <v>338</v>
      </c>
      <c r="AL9" s="5" t="s">
        <v>338</v>
      </c>
      <c r="AM9" s="5" t="s">
        <v>346</v>
      </c>
    </row>
    <row r="10" spans="1:39" s="14" customFormat="1" ht="67.5" customHeight="1" x14ac:dyDescent="0.35">
      <c r="A10" s="14" t="s">
        <v>318</v>
      </c>
      <c r="B10" s="14" t="s">
        <v>36</v>
      </c>
      <c r="C10" s="13" t="s">
        <v>302</v>
      </c>
      <c r="D10" s="14" t="s">
        <v>176</v>
      </c>
      <c r="E10" s="14" t="s">
        <v>177</v>
      </c>
      <c r="F10" s="16">
        <v>2</v>
      </c>
      <c r="G10" s="14" t="s">
        <v>327</v>
      </c>
      <c r="H10" s="15" t="s">
        <v>328</v>
      </c>
      <c r="I10" s="14" t="s">
        <v>329</v>
      </c>
      <c r="J10" s="14" t="s">
        <v>330</v>
      </c>
      <c r="K10" s="14" t="s">
        <v>331</v>
      </c>
      <c r="L10" s="16">
        <v>934</v>
      </c>
      <c r="M10" s="14" t="s">
        <v>108</v>
      </c>
      <c r="N10" s="14" t="s">
        <v>108</v>
      </c>
      <c r="S10" s="14" t="s">
        <v>86</v>
      </c>
      <c r="X10" s="17" t="s">
        <v>332</v>
      </c>
      <c r="Y10" s="17" t="s">
        <v>332</v>
      </c>
      <c r="Z10" s="17" t="s">
        <v>89</v>
      </c>
      <c r="AA10" s="14" t="s">
        <v>333</v>
      </c>
      <c r="AB10" s="14" t="s">
        <v>334</v>
      </c>
      <c r="AC10" s="17"/>
      <c r="AD10" s="17"/>
      <c r="AE10" s="13"/>
      <c r="AF10" s="13"/>
      <c r="AG10" s="13"/>
      <c r="AH10" s="13"/>
      <c r="AI10" s="13"/>
      <c r="AJ10" s="13"/>
    </row>
    <row r="11" spans="1:39" ht="67.5" customHeight="1" x14ac:dyDescent="0.35">
      <c r="A11" s="5" t="s">
        <v>319</v>
      </c>
      <c r="B11" s="5" t="s">
        <v>37</v>
      </c>
      <c r="C11" s="7"/>
      <c r="D11" s="5" t="s">
        <v>178</v>
      </c>
      <c r="E11" s="5" t="s">
        <v>179</v>
      </c>
      <c r="F11" s="9">
        <v>1</v>
      </c>
      <c r="G11" s="5" t="s">
        <v>199</v>
      </c>
      <c r="H11" s="5" t="s">
        <v>180</v>
      </c>
      <c r="I11" s="5" t="s">
        <v>181</v>
      </c>
      <c r="J11" s="7" t="s">
        <v>184</v>
      </c>
      <c r="K11" s="5" t="s">
        <v>184</v>
      </c>
      <c r="L11" s="9">
        <v>68</v>
      </c>
      <c r="M11" s="5" t="s">
        <v>198</v>
      </c>
      <c r="N11" s="5" t="s">
        <v>108</v>
      </c>
      <c r="O11" s="5" t="s">
        <v>197</v>
      </c>
      <c r="P11" s="5" t="s">
        <v>196</v>
      </c>
      <c r="Q11" s="5" t="s">
        <v>195</v>
      </c>
      <c r="R11" s="5" t="s">
        <v>193</v>
      </c>
      <c r="S11" s="5" t="s">
        <v>194</v>
      </c>
      <c r="T11" s="5"/>
      <c r="U11" s="5" t="s">
        <v>200</v>
      </c>
      <c r="V11" s="5" t="s">
        <v>200</v>
      </c>
      <c r="W11" s="5"/>
      <c r="X11" s="5" t="s">
        <v>182</v>
      </c>
      <c r="Y11" s="5" t="s">
        <v>182</v>
      </c>
      <c r="Z11" s="5" t="s">
        <v>183</v>
      </c>
      <c r="AA11" s="7" t="s">
        <v>65</v>
      </c>
      <c r="AB11" s="7" t="s">
        <v>185</v>
      </c>
      <c r="AC11" s="7" t="s">
        <v>186</v>
      </c>
      <c r="AD11" s="7" t="s">
        <v>187</v>
      </c>
      <c r="AE11" s="7" t="s">
        <v>188</v>
      </c>
      <c r="AF11" s="7" t="s">
        <v>189</v>
      </c>
      <c r="AH11" s="7" t="s">
        <v>190</v>
      </c>
      <c r="AI11" s="7" t="s">
        <v>191</v>
      </c>
      <c r="AJ11" s="7" t="s">
        <v>192</v>
      </c>
      <c r="AK11" s="5" t="s">
        <v>338</v>
      </c>
      <c r="AL11" s="5" t="s">
        <v>338</v>
      </c>
      <c r="AM11" s="5" t="s">
        <v>346</v>
      </c>
    </row>
    <row r="12" spans="1:39" ht="72.5" customHeight="1" x14ac:dyDescent="0.35">
      <c r="A12" s="5" t="s">
        <v>320</v>
      </c>
      <c r="B12" s="5" t="s">
        <v>38</v>
      </c>
      <c r="C12" s="7"/>
      <c r="D12" s="5" t="s">
        <v>74</v>
      </c>
      <c r="E12" s="5" t="s">
        <v>222</v>
      </c>
      <c r="F12" s="9">
        <v>4</v>
      </c>
      <c r="G12" s="5" t="s">
        <v>221</v>
      </c>
      <c r="H12" s="5" t="s">
        <v>219</v>
      </c>
      <c r="I12" s="5" t="s">
        <v>162</v>
      </c>
      <c r="J12" s="7" t="s">
        <v>223</v>
      </c>
      <c r="K12" s="5" t="s">
        <v>224</v>
      </c>
      <c r="L12" s="9">
        <v>958</v>
      </c>
      <c r="M12" s="5" t="s">
        <v>225</v>
      </c>
      <c r="N12" s="5"/>
      <c r="O12" s="5" t="s">
        <v>226</v>
      </c>
      <c r="P12" s="5" t="s">
        <v>227</v>
      </c>
      <c r="Q12" s="5" t="s">
        <v>227</v>
      </c>
      <c r="R12" s="5" t="s">
        <v>228</v>
      </c>
      <c r="S12" s="5" t="s">
        <v>220</v>
      </c>
      <c r="T12" s="5"/>
      <c r="U12" s="5">
        <v>12</v>
      </c>
      <c r="V12" s="5" t="s">
        <v>162</v>
      </c>
      <c r="W12" s="5" t="s">
        <v>162</v>
      </c>
      <c r="X12" s="5" t="s">
        <v>229</v>
      </c>
      <c r="Y12" s="5" t="s">
        <v>229</v>
      </c>
      <c r="Z12" s="5" t="s">
        <v>230</v>
      </c>
      <c r="AA12" s="7" t="s">
        <v>65</v>
      </c>
      <c r="AB12" s="7" t="s">
        <v>123</v>
      </c>
      <c r="AC12" s="7" t="s">
        <v>231</v>
      </c>
      <c r="AD12" s="7" t="s">
        <v>232</v>
      </c>
      <c r="AE12" s="7" t="s">
        <v>233</v>
      </c>
      <c r="AF12" s="7" t="s">
        <v>175</v>
      </c>
      <c r="AG12" s="7" t="s">
        <v>234</v>
      </c>
      <c r="AH12" s="7" t="s">
        <v>235</v>
      </c>
      <c r="AI12" s="7" t="s">
        <v>236</v>
      </c>
      <c r="AJ12" s="7" t="s">
        <v>237</v>
      </c>
      <c r="AK12" s="5" t="s">
        <v>338</v>
      </c>
      <c r="AL12" s="5" t="s">
        <v>338</v>
      </c>
      <c r="AM12" s="5" t="s">
        <v>349</v>
      </c>
    </row>
    <row r="13" spans="1:39" ht="67.5" customHeight="1" x14ac:dyDescent="0.35">
      <c r="A13" s="5" t="s">
        <v>321</v>
      </c>
      <c r="B13" s="5" t="s">
        <v>39</v>
      </c>
      <c r="C13" s="7"/>
      <c r="D13" s="5" t="s">
        <v>247</v>
      </c>
      <c r="E13" s="5" t="s">
        <v>248</v>
      </c>
      <c r="F13" s="9">
        <v>1</v>
      </c>
      <c r="G13" s="5" t="s">
        <v>249</v>
      </c>
      <c r="H13" s="5" t="s">
        <v>244</v>
      </c>
      <c r="I13" s="5" t="s">
        <v>242</v>
      </c>
      <c r="J13" s="7" t="s">
        <v>246</v>
      </c>
      <c r="K13" s="5" t="s">
        <v>245</v>
      </c>
      <c r="L13" s="9">
        <v>466</v>
      </c>
      <c r="M13" s="5" t="s">
        <v>243</v>
      </c>
      <c r="N13" s="5" t="s">
        <v>108</v>
      </c>
      <c r="O13" s="5" t="s">
        <v>252</v>
      </c>
      <c r="P13" s="5" t="s">
        <v>253</v>
      </c>
      <c r="Q13" s="5" t="s">
        <v>254</v>
      </c>
      <c r="R13" s="5" t="s">
        <v>251</v>
      </c>
      <c r="S13" s="5" t="s">
        <v>194</v>
      </c>
      <c r="T13" s="5"/>
      <c r="U13" s="5" t="s">
        <v>250</v>
      </c>
      <c r="V13" s="5" t="s">
        <v>242</v>
      </c>
      <c r="W13" s="5" t="s">
        <v>242</v>
      </c>
      <c r="X13" s="5" t="s">
        <v>241</v>
      </c>
      <c r="Y13" s="5" t="s">
        <v>241</v>
      </c>
      <c r="Z13" s="5" t="s">
        <v>230</v>
      </c>
      <c r="AA13" s="7" t="s">
        <v>238</v>
      </c>
      <c r="AB13" s="7" t="s">
        <v>239</v>
      </c>
      <c r="AC13" s="7" t="s">
        <v>240</v>
      </c>
      <c r="AK13" s="5" t="s">
        <v>338</v>
      </c>
      <c r="AL13" s="5" t="s">
        <v>338</v>
      </c>
      <c r="AM13" s="5" t="s">
        <v>350</v>
      </c>
    </row>
    <row r="14" spans="1:39" ht="67.5" customHeight="1" x14ac:dyDescent="0.35">
      <c r="A14" s="5" t="s">
        <v>322</v>
      </c>
      <c r="B14" s="5" t="s">
        <v>40</v>
      </c>
      <c r="C14" s="7"/>
      <c r="D14" s="5" t="s">
        <v>256</v>
      </c>
      <c r="E14" s="5" t="s">
        <v>160</v>
      </c>
      <c r="F14" s="9">
        <v>12</v>
      </c>
      <c r="G14" s="5" t="s">
        <v>249</v>
      </c>
      <c r="H14" s="5" t="s">
        <v>257</v>
      </c>
      <c r="I14" s="5" t="s">
        <v>259</v>
      </c>
      <c r="J14" s="7" t="s">
        <v>260</v>
      </c>
      <c r="K14" s="5" t="s">
        <v>261</v>
      </c>
      <c r="L14" s="9">
        <v>3620</v>
      </c>
      <c r="M14" s="5" t="s">
        <v>264</v>
      </c>
      <c r="N14" s="5" t="s">
        <v>265</v>
      </c>
      <c r="O14" s="5" t="s">
        <v>262</v>
      </c>
      <c r="P14" s="5" t="s">
        <v>108</v>
      </c>
      <c r="Q14" s="5" t="s">
        <v>108</v>
      </c>
      <c r="R14" s="5" t="s">
        <v>108</v>
      </c>
      <c r="S14" s="5" t="s">
        <v>255</v>
      </c>
      <c r="T14" s="5"/>
      <c r="U14" s="5">
        <v>5</v>
      </c>
      <c r="V14" s="5" t="s">
        <v>162</v>
      </c>
      <c r="W14" s="5" t="s">
        <v>162</v>
      </c>
      <c r="X14" s="5" t="s">
        <v>258</v>
      </c>
      <c r="Y14" s="5" t="s">
        <v>258</v>
      </c>
      <c r="Z14" s="5" t="s">
        <v>230</v>
      </c>
      <c r="AA14" s="7" t="s">
        <v>263</v>
      </c>
      <c r="AB14" s="7" t="s">
        <v>266</v>
      </c>
      <c r="AC14" s="7" t="s">
        <v>267</v>
      </c>
      <c r="AK14" s="5" t="s">
        <v>338</v>
      </c>
      <c r="AL14" s="5" t="s">
        <v>338</v>
      </c>
      <c r="AM14" s="5" t="s">
        <v>351</v>
      </c>
    </row>
    <row r="15" spans="1:39" ht="67.5" customHeight="1" x14ac:dyDescent="0.35">
      <c r="A15" s="5" t="s">
        <v>323</v>
      </c>
      <c r="B15" s="5" t="s">
        <v>41</v>
      </c>
      <c r="C15" s="7" t="s">
        <v>303</v>
      </c>
      <c r="D15" s="5" t="s">
        <v>74</v>
      </c>
      <c r="E15" s="5" t="s">
        <v>179</v>
      </c>
      <c r="F15" s="9">
        <v>1</v>
      </c>
      <c r="G15" s="5" t="s">
        <v>249</v>
      </c>
      <c r="H15" s="5" t="s">
        <v>276</v>
      </c>
      <c r="I15" s="5" t="s">
        <v>277</v>
      </c>
      <c r="J15" s="7" t="s">
        <v>274</v>
      </c>
      <c r="K15" s="5" t="s">
        <v>275</v>
      </c>
      <c r="L15" s="9">
        <v>657</v>
      </c>
      <c r="M15" s="5"/>
      <c r="N15" s="5" t="s">
        <v>108</v>
      </c>
      <c r="O15" s="5"/>
      <c r="P15" s="5" t="s">
        <v>280</v>
      </c>
      <c r="Q15" s="5" t="s">
        <v>279</v>
      </c>
      <c r="R15" s="5" t="s">
        <v>278</v>
      </c>
      <c r="S15" s="5" t="s">
        <v>281</v>
      </c>
      <c r="T15" s="5"/>
      <c r="U15" s="5"/>
      <c r="V15" s="5" t="s">
        <v>277</v>
      </c>
      <c r="W15" s="5" t="s">
        <v>277</v>
      </c>
      <c r="X15" s="5" t="s">
        <v>282</v>
      </c>
      <c r="Y15" s="5" t="s">
        <v>282</v>
      </c>
      <c r="Z15" s="5" t="s">
        <v>230</v>
      </c>
      <c r="AA15" s="7" t="s">
        <v>268</v>
      </c>
      <c r="AB15" s="7" t="s">
        <v>269</v>
      </c>
      <c r="AC15" s="7" t="s">
        <v>67</v>
      </c>
      <c r="AD15" s="7" t="s">
        <v>270</v>
      </c>
      <c r="AE15" s="7" t="s">
        <v>271</v>
      </c>
      <c r="AF15" s="7" t="s">
        <v>272</v>
      </c>
      <c r="AG15" s="7" t="s">
        <v>273</v>
      </c>
    </row>
    <row r="16" spans="1:39" ht="67.5" customHeight="1" x14ac:dyDescent="0.35">
      <c r="A16" s="5" t="s">
        <v>324</v>
      </c>
      <c r="B16" s="5" t="s">
        <v>42</v>
      </c>
      <c r="C16" s="7"/>
      <c r="D16" s="5" t="s">
        <v>125</v>
      </c>
      <c r="E16" s="5" t="s">
        <v>292</v>
      </c>
      <c r="F16" s="9">
        <v>4</v>
      </c>
      <c r="G16" s="5" t="s">
        <v>249</v>
      </c>
      <c r="H16" s="5" t="s">
        <v>283</v>
      </c>
      <c r="I16" s="5" t="s">
        <v>284</v>
      </c>
      <c r="J16" s="7" t="s">
        <v>290</v>
      </c>
      <c r="K16" s="5" t="s">
        <v>291</v>
      </c>
      <c r="L16" s="9">
        <v>1310</v>
      </c>
      <c r="M16" s="5" t="s">
        <v>289</v>
      </c>
      <c r="N16" s="5" t="s">
        <v>293</v>
      </c>
      <c r="O16" s="5" t="s">
        <v>294</v>
      </c>
      <c r="P16" s="5" t="s">
        <v>295</v>
      </c>
      <c r="Q16" s="5" t="s">
        <v>296</v>
      </c>
      <c r="R16" s="5" t="s">
        <v>297</v>
      </c>
      <c r="S16" s="5" t="s">
        <v>194</v>
      </c>
      <c r="T16" s="5"/>
      <c r="U16" s="5" t="s">
        <v>298</v>
      </c>
      <c r="V16" s="5"/>
      <c r="W16" s="5" t="s">
        <v>284</v>
      </c>
      <c r="X16" s="5" t="s">
        <v>288</v>
      </c>
      <c r="Y16" s="5" t="s">
        <v>288</v>
      </c>
      <c r="Z16" s="5" t="s">
        <v>230</v>
      </c>
      <c r="AA16" s="7" t="s">
        <v>90</v>
      </c>
      <c r="AB16" s="7" t="s">
        <v>285</v>
      </c>
      <c r="AC16" s="7" t="s">
        <v>286</v>
      </c>
      <c r="AD16" s="7" t="s">
        <v>287</v>
      </c>
      <c r="AK16" s="5" t="s">
        <v>338</v>
      </c>
      <c r="AL16" s="5" t="s">
        <v>338</v>
      </c>
      <c r="AM16" s="5" t="s">
        <v>346</v>
      </c>
    </row>
    <row r="17" spans="1:39" ht="67.5" hidden="1" customHeight="1" x14ac:dyDescent="0.35">
      <c r="A17" s="5" t="s">
        <v>325</v>
      </c>
      <c r="B17" s="5" t="s">
        <v>43</v>
      </c>
      <c r="C17" s="7" t="s">
        <v>301</v>
      </c>
      <c r="D17" s="5"/>
      <c r="E17" s="5"/>
      <c r="F17" s="9"/>
      <c r="G17" s="5"/>
      <c r="H17" s="5"/>
      <c r="I17" s="5"/>
      <c r="K17" s="5"/>
      <c r="L17" s="9">
        <v>523</v>
      </c>
      <c r="M17" s="5"/>
      <c r="N17" s="5"/>
      <c r="O17" s="5"/>
      <c r="P17" s="5"/>
      <c r="Q17" s="5"/>
      <c r="R17" s="5"/>
      <c r="S17" s="5"/>
      <c r="T17" s="5"/>
      <c r="U17" s="5"/>
      <c r="V17" s="5"/>
      <c r="W17" s="5"/>
    </row>
    <row r="18" spans="1:39" ht="67.5" customHeight="1" x14ac:dyDescent="0.35">
      <c r="A18" s="5" t="s">
        <v>326</v>
      </c>
      <c r="B18" s="5" t="s">
        <v>44</v>
      </c>
      <c r="C18" s="7"/>
      <c r="D18" s="5" t="s">
        <v>202</v>
      </c>
      <c r="E18" s="5" t="s">
        <v>203</v>
      </c>
      <c r="F18" s="9">
        <v>1</v>
      </c>
      <c r="G18" s="5" t="s">
        <v>299</v>
      </c>
      <c r="H18" s="5" t="s">
        <v>213</v>
      </c>
      <c r="I18" s="5" t="s">
        <v>201</v>
      </c>
      <c r="J18" s="7" t="s">
        <v>212</v>
      </c>
      <c r="K18" s="5" t="s">
        <v>211</v>
      </c>
      <c r="L18" s="9">
        <v>853</v>
      </c>
      <c r="M18" s="5" t="s">
        <v>214</v>
      </c>
      <c r="N18" s="5" t="s">
        <v>215</v>
      </c>
      <c r="O18" s="5" t="s">
        <v>216</v>
      </c>
      <c r="P18" s="5" t="s">
        <v>217</v>
      </c>
      <c r="Q18" s="5" t="s">
        <v>108</v>
      </c>
      <c r="R18" s="5" t="s">
        <v>308</v>
      </c>
      <c r="S18" s="5" t="s">
        <v>205</v>
      </c>
      <c r="T18" s="5"/>
      <c r="U18" s="5">
        <v>3</v>
      </c>
      <c r="V18" s="5" t="s">
        <v>201</v>
      </c>
      <c r="W18" s="5" t="s">
        <v>201</v>
      </c>
      <c r="X18" s="5" t="s">
        <v>204</v>
      </c>
      <c r="Y18" s="5" t="s">
        <v>204</v>
      </c>
      <c r="Z18" s="5" t="s">
        <v>218</v>
      </c>
      <c r="AA18" s="7" t="s">
        <v>65</v>
      </c>
      <c r="AB18" s="7" t="s">
        <v>206</v>
      </c>
      <c r="AC18" s="7" t="s">
        <v>207</v>
      </c>
      <c r="AD18" s="7" t="s">
        <v>208</v>
      </c>
      <c r="AE18" s="7" t="s">
        <v>140</v>
      </c>
      <c r="AF18" s="7" t="s">
        <v>209</v>
      </c>
      <c r="AG18" s="7" t="s">
        <v>121</v>
      </c>
      <c r="AH18" s="7" t="s">
        <v>210</v>
      </c>
      <c r="AK18" s="5" t="s">
        <v>339</v>
      </c>
      <c r="AL18" s="5" t="s">
        <v>339</v>
      </c>
      <c r="AM18" s="5" t="s">
        <v>352</v>
      </c>
    </row>
  </sheetData>
  <mergeCells count="7">
    <mergeCell ref="D1:I1"/>
    <mergeCell ref="AK1:AM1"/>
    <mergeCell ref="AA1:AF1"/>
    <mergeCell ref="J1:Q1"/>
    <mergeCell ref="R1:T1"/>
    <mergeCell ref="U1:W1"/>
    <mergeCell ref="X1:Z1"/>
  </mergeCells>
  <printOptions gridLines="1"/>
  <pageMargins left="0.25" right="0.25" top="0.75" bottom="0.75" header="0.3" footer="0.3"/>
  <pageSetup scale="8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dc:creator>
  <cp:lastModifiedBy>Linda Goldstein</cp:lastModifiedBy>
  <cp:lastPrinted>2020-07-22T16:47:09Z</cp:lastPrinted>
  <dcterms:created xsi:type="dcterms:W3CDTF">2020-06-15T14:54:25Z</dcterms:created>
  <dcterms:modified xsi:type="dcterms:W3CDTF">2020-12-21T18:38:57Z</dcterms:modified>
</cp:coreProperties>
</file>